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реализуемые, вкл 100" sheetId="1" r:id="rId1"/>
    <sheet name="перспективные" sheetId="2" r:id="rId2"/>
    <sheet name="завершенные в 2023" sheetId="3" r:id="rId3"/>
    <sheet name="приостановленные" sheetId="4" r:id="rId4"/>
  </sheets>
  <definedNames>
    <definedName name="_xlnm._FilterDatabase" localSheetId="2" hidden="1">'завершенные в 2023'!$B$11:$R$12</definedName>
    <definedName name="_xlnm._FilterDatabase" localSheetId="1" hidden="1">перспективные!$A$7:$N$9</definedName>
    <definedName name="_xlnm._FilterDatabase" localSheetId="3" hidden="1">приостановленные!$A$5:$F$6</definedName>
    <definedName name="_xlnm.Print_Area" localSheetId="2">'завершенные в 2023'!$B$1:$R$12</definedName>
    <definedName name="_xlnm.Print_Area" localSheetId="1">перспективные!$A$2:$N$13</definedName>
    <definedName name="_xlnm.Print_Area" localSheetId="0">'реализуемые, вкл 100'!$A$1:$W$26</definedName>
  </definedNames>
  <calcPr calcId="124519"/>
  <fileRecoveryPr repairLoad="1"/>
</workbook>
</file>

<file path=xl/calcChain.xml><?xml version="1.0" encoding="utf-8"?>
<calcChain xmlns="http://schemas.openxmlformats.org/spreadsheetml/2006/main">
  <c r="J13" i="2"/>
  <c r="I13"/>
  <c r="H13"/>
  <c r="G13"/>
  <c r="R20" i="1"/>
  <c r="Q20"/>
  <c r="P20"/>
  <c r="O20"/>
  <c r="N20"/>
  <c r="M20"/>
  <c r="L20"/>
</calcChain>
</file>

<file path=xl/sharedStrings.xml><?xml version="1.0" encoding="utf-8"?>
<sst xmlns="http://schemas.openxmlformats.org/spreadsheetml/2006/main" count="174" uniqueCount="137">
  <si>
    <t xml:space="preserve">РЕЕСТР </t>
  </si>
  <si>
    <t>инвестиционных проектов на территории Ростовской области</t>
  </si>
  <si>
    <t xml:space="preserve">ИНВЕСТИЦИОННЫЕ ПРОЕКТЫ, </t>
  </si>
  <si>
    <r>
      <t xml:space="preserve">находящиеся в стадии реализации </t>
    </r>
    <r>
      <rPr>
        <b/>
        <sz val="24"/>
        <color rgb="FF000000"/>
        <rFont val="Times New Roman"/>
      </rPr>
      <t>за 12 месяцев  2023 года</t>
    </r>
    <r>
      <rPr>
        <sz val="24"/>
        <color rgb="FF000000"/>
        <rFont val="Times New Roman"/>
      </rPr>
      <t xml:space="preserve">, по городским </t>
    </r>
  </si>
  <si>
    <t>округам и муниципальным районам Ростовской области (включая 100 Губернаторских проектов)</t>
  </si>
  <si>
    <t>№ по реестру</t>
  </si>
  <si>
    <t>Муниципальное образование, на территории которого реализуется проект</t>
  </si>
  <si>
    <t xml:space="preserve">Курирующий отраслевой орган исполнительной власти </t>
  </si>
  <si>
    <t>Принадлежность  к "100 Губернаторских проектов"</t>
  </si>
  <si>
    <t xml:space="preserve">Инициатор инвестиционного проекта </t>
  </si>
  <si>
    <t>Название и суть инвестиционного проекта (в том числе мощность)</t>
  </si>
  <si>
    <t>Отрасль реализации</t>
  </si>
  <si>
    <t>Период реализации проекта(годы)</t>
  </si>
  <si>
    <r>
      <t xml:space="preserve">Стоимость инвестиционного проекта </t>
    </r>
    <r>
      <rPr>
        <b/>
        <sz val="16"/>
        <rFont val="Times New Roman"/>
      </rPr>
      <t>(млн. рублей)</t>
    </r>
  </si>
  <si>
    <t>Планируемый объем освоения инвестиций в основной капитал в 2023 г. (млн рублей)</t>
  </si>
  <si>
    <r>
      <t xml:space="preserve">Фактически освоено инвестиций </t>
    </r>
    <r>
      <rPr>
        <b/>
        <sz val="16"/>
        <rFont val="Times New Roman"/>
      </rPr>
      <t>(млн. рублей) на 31.12.2023</t>
    </r>
  </si>
  <si>
    <t>Колич. новых рабочих мест в результате реализации инвестиц. проекта (человек)</t>
  </si>
  <si>
    <r>
      <t xml:space="preserve"> адрес размещения </t>
    </r>
    <r>
      <rPr>
        <b/>
        <i/>
        <sz val="16"/>
        <rFont val="Times New Roman"/>
      </rPr>
      <t>офиса иннициатора проекта</t>
    </r>
    <r>
      <rPr>
        <sz val="16"/>
        <rFont val="Times New Roman"/>
      </rPr>
      <t xml:space="preserve"> (наименование организации, адрес, телефон, факс, e-mail, Ф.И.О. руководителя, контактного лица)</t>
    </r>
  </si>
  <si>
    <r>
      <t xml:space="preserve">фактический адрес размещения </t>
    </r>
    <r>
      <rPr>
        <b/>
        <i/>
        <sz val="16"/>
        <rFont val="Times New Roman"/>
      </rPr>
      <t>строительной площадки проекта</t>
    </r>
    <r>
      <rPr>
        <sz val="16"/>
        <rFont val="Times New Roman"/>
      </rPr>
      <t>(МО, адрес, Ф.И.О. руководителя, контактного лица)</t>
    </r>
  </si>
  <si>
    <t>Информация о текущей реализации инвестиционного проекта (земельный участок, финансирование проекта, ПСД, госэксперртиза, СМР) на 31.12.2023</t>
  </si>
  <si>
    <t>Проблемные вопросы по состоянию на 31.12.2023</t>
  </si>
  <si>
    <t>За кем закреплено из специалистов органов власти (ФИО, отдел, тел)</t>
  </si>
  <si>
    <t>начало</t>
  </si>
  <si>
    <t>ввод в эксплуатац</t>
  </si>
  <si>
    <t>всего</t>
  </si>
  <si>
    <t>собственные</t>
  </si>
  <si>
    <t>привлеченные (кредиты банков и средства по уровням бюджета)</t>
  </si>
  <si>
    <t>с начала реализац. проекта</t>
  </si>
  <si>
    <t>в 2023 г.</t>
  </si>
  <si>
    <r>
      <rPr>
        <sz val="16"/>
        <rFont val="Times New Roman"/>
      </rPr>
      <t xml:space="preserve">Красносулинский </t>
    </r>
    <r>
      <rPr>
        <sz val="16"/>
        <rFont val="Times New Roman"/>
      </rPr>
      <t>район</t>
    </r>
  </si>
  <si>
    <r>
      <rPr>
        <sz val="16"/>
        <rFont val="Times New Roman"/>
      </rPr>
      <t>Министерство промышленности и энергетики</t>
    </r>
  </si>
  <si>
    <r>
      <rPr>
        <sz val="16"/>
        <rFont val="Times New Roman"/>
      </rPr>
      <t>да</t>
    </r>
  </si>
  <si>
    <r>
      <rPr>
        <sz val="16"/>
        <color rgb="FF000000"/>
        <rFont val="Times New Roman"/>
      </rPr>
      <t>ОАО УК "Донуголь"</t>
    </r>
  </si>
  <si>
    <r>
      <rPr>
        <sz val="16"/>
        <rFont val="Times New Roman"/>
      </rPr>
      <t>Строительство по проекту: "Вскрытие, подготовка и отработка шахтой "Шерловская-Наклонная" запасов угля пласта К2 ниже изогипсы -500 в северо-восточной части шахтного поля шахты "Обуховская №1" ОАО "Донуголь"</t>
    </r>
  </si>
  <si>
    <r>
      <rPr>
        <sz val="16"/>
        <rFont val="Times New Roman"/>
      </rPr>
      <t>угольная промышленность</t>
    </r>
  </si>
  <si>
    <r>
      <rPr>
        <sz val="16"/>
        <rFont val="Times New Roman"/>
      </rPr>
      <t xml:space="preserve"> ОАО "Донуголь"                                                                                                                 346513, г.Шахты, пер.Енисейский , 11, тел.8(8636)27-92-60,27-62-61,27-92-62, e-mail-office@donugol@inbox. Генеральный директор Старков Алексей Константинович</t>
    </r>
  </si>
  <si>
    <r>
      <rPr>
        <sz val="16"/>
        <rFont val="Times New Roman"/>
      </rPr>
      <t>Ростовская область, Красносулинский район, 2,5 км к югу от х.Грязновка Божковского с/п</t>
    </r>
  </si>
  <si>
    <t>• Построен подземный горизонт -500 метров: пройдены магистральные Коренной и Надкоренной штреки, суммарной протяжённостью 4 560 метров. • Построен на полную протяжённость (2771м) новый Воздухоподающий наклонный ствол №2 сечением 17 м2. • Построена и введена в эксплуатацию новая вентиляторная установка главного проветривания (ВУГП) АВР-22, шахта переведена на более устойчивый всасывающий способ проветривания.• Построен и введён в работу водоотлив на горизонте  -740 метров.• Осуществляется переоборудование главного водоотлива горизонта -500 метров более мощными насосами ЦНС-300/540 – выполнено на 75%.• Полностью завершены горные работы по подготовке выемочных столбов восточного крыла центральной панели северо-восточной части шахтного поля шахты «Обуховская № 1», в общем объёме 18 150 метров.• Продолжается подготовка горно-проходческими работами запасов западного крыла центральной панели северо-восточной части шахтного поля шахты «Обуховская № 1». По состоянию на 01.01.2024 года пройдено 7 935 метров</t>
  </si>
  <si>
    <r>
      <rPr>
        <sz val="16"/>
        <rFont val="Times New Roman"/>
      </rPr>
      <t>Необходим ремонт участка автодороги межмуниципального значения   М-4 – х. Божковка на участке от М-4 до станции Божковская (8,85 км), автодорогу местного значения, ведущую далее вдоль железнодорожной линии "Новомихайловская - Чапаевка-Ростовская" до начала технологической дороги к промплощадке шахты "Шерловская-Наклонная" (6,20 км), а также технологическую дорогу (3,96 км).</t>
    </r>
  </si>
  <si>
    <r>
      <rPr>
        <sz val="16"/>
        <rFont val="Times New Roman"/>
      </rPr>
      <t>Стальная Н.Н. - начальник отдела инвестиционного развития и поддержки предпринимательства Администрации Красносулинского района 88636752478</t>
    </r>
  </si>
  <si>
    <r>
      <rPr>
        <sz val="16"/>
        <rFont val="Times New Roman"/>
      </rPr>
      <t xml:space="preserve">Красносулинский  и Октябрьский  р-ны, г.Шахты, г.Новошахтинск Ростовской области </t>
    </r>
  </si>
  <si>
    <r>
      <rPr>
        <sz val="16"/>
        <rFont val="Times New Roman"/>
      </rPr>
      <t>Министерство  жилищно-коммунального  хозяйства  Роствоской области</t>
    </r>
  </si>
  <si>
    <r>
      <rPr>
        <sz val="16"/>
        <rFont val="Times New Roman"/>
      </rPr>
      <t xml:space="preserve"> да</t>
    </r>
  </si>
  <si>
    <r>
      <rPr>
        <sz val="16"/>
        <rFont val="Times New Roman"/>
      </rPr>
      <t>ООО "Экострой-Дон"</t>
    </r>
  </si>
  <si>
    <r>
      <rPr>
        <sz val="16"/>
        <rFont val="Times New Roman"/>
      </rPr>
      <t xml:space="preserve">Строительство и эксплуатация Красносулинского Межмуниципального Экологического Отходоперерабатывающего Комплекса в Ростовской области мощностью до 250 000 тонн в год (1-й этап).  Проект предполагает создание МЭОК по сортировке и переработке твердых коммунальных (ТКО) и промышленных отходов (ПО), строительство «карты» полигона для захоронения неперерабатываемых отходов, строительство мусороперегрузочных станций, а также оптимизацию логистической схемы по сбору и транспортированию ТКО.  </t>
    </r>
  </si>
  <si>
    <r>
      <rPr>
        <sz val="16"/>
        <rFont val="Times New Roman"/>
      </rPr>
      <t>ЖКХ</t>
    </r>
  </si>
  <si>
    <r>
      <rPr>
        <sz val="16"/>
        <rFont val="Times New Roman"/>
      </rPr>
      <t>ООО "Экострой-Дон".  346500, Ростовская область, г. Шахты, проспект Карла Маркса, дом 110, оф. 301. Тел.  +7(8636) 26-32-14. Электронная почта: ecos-don@yandex.ru   Директор - Минина Зухра Болатбековна.  84956250639 - Марина секретарь Мининой</t>
    </r>
  </si>
  <si>
    <r>
      <rPr>
        <sz val="16"/>
        <rFont val="Times New Roman"/>
      </rPr>
      <t>Ростовская область, Красносулинский район, примерно 2 км по направлению на Юго-Запад от п. Аютинский</t>
    </r>
  </si>
  <si>
    <r>
      <rPr>
        <sz val="16"/>
        <rFont val="Times New Roman"/>
      </rPr>
      <t>Региональным оператором ООО «Экострой-Дон» приобретен в собственность земельный участок с кадастровым номером 61:18:0600022:567.Разработана проектно-сметная документация по объекту  и получено положительное заключение экологической экспертизы.По объекту Красносулинского МЭОКа проектно-сметная документация получила положительное заключение ФАУ «Главгосэкспертиза» от 28.06.2022.В связи с необходимостью актуализации сведений, проектная документации была отозвана. В марте текущего года проектная документация повторно была направленана государственную экологическую экспертизу, но в связи с активизацией протестной деятельности парка птиц «Малинки», отозвана из Росприроднадзора. В связи с изменениями, внесенными в проектную документацию по замечаниям Главгосэкспертизы, планируемый срок направления проектной документации на государственную экологическую экспертизу- до 15.09.2023.Планируемый срок получения положительного заключения экспертизы — 30.10.2023.Строительство Красносулинского МЭОКа планируется начать после получения положительного заключения экспертиз. Ввод в эксплуатацию планируется после оформления всей необходимой разрешительной документации – до 30.09.2024.</t>
    </r>
  </si>
  <si>
    <r>
      <rPr>
        <sz val="16"/>
        <color rgb="FF000000"/>
        <rFont val="Times New Roman"/>
      </rPr>
      <t>,</t>
    </r>
  </si>
  <si>
    <r>
      <rPr>
        <sz val="16"/>
        <rFont val="Times New Roman"/>
      </rPr>
      <t>Красносулинский район</t>
    </r>
  </si>
  <si>
    <r>
      <rPr>
        <sz val="16"/>
        <rFont val="Times New Roman"/>
      </rPr>
      <t>Глава Администрации Красносулинского района</t>
    </r>
  </si>
  <si>
    <r>
      <rPr>
        <sz val="16"/>
        <rFont val="Times New Roman"/>
      </rPr>
      <t>нет</t>
    </r>
  </si>
  <si>
    <r>
      <rPr>
        <sz val="16"/>
        <rFont val="Times New Roman"/>
      </rPr>
      <t>ИП Глава КФХ Чернышева Е.Н.</t>
    </r>
  </si>
  <si>
    <r>
      <rPr>
        <sz val="16"/>
        <rFont val="Times New Roman"/>
      </rPr>
      <t>развитие и расширение действующего Южного парка птиц Малинки, 2 очередь</t>
    </r>
  </si>
  <si>
    <r>
      <rPr>
        <sz val="16"/>
        <rFont val="Times New Roman"/>
      </rPr>
      <t xml:space="preserve">Культурное развитие, туризм, экотуризм, зоопарки </t>
    </r>
  </si>
  <si>
    <r>
      <rPr>
        <sz val="16"/>
        <rFont val="Times New Roman"/>
      </rPr>
      <t xml:space="preserve"> Южный парк птиц Малинки (КФХ ИП Чернышева), Ростовская область, Красносулинский район, на территории ПСХ «Соколовское», +79266608058, +79261406644, anjesup@mail.ru, park@malinkibirds.ru, Чернышева Елена Николаевна ( конт. лицо Потанина Анжела Витальевна, Моргунова Элеонора Викторовна)</t>
    </r>
  </si>
  <si>
    <r>
      <rPr>
        <sz val="16"/>
        <rFont val="Times New Roman"/>
      </rPr>
      <t xml:space="preserve">Ростовская область, Красносулинский район, на территории ПСХ «Соколовское», Чернышева Елена Николаевна </t>
    </r>
  </si>
  <si>
    <r>
      <rPr>
        <sz val="16"/>
        <rFont val="Times New Roman"/>
      </rPr>
      <t>На территории действующего парка строятся вольеры для хищных птиц, копытных животных,  журавлей и т.д. По окончании строительства вольеров будут организованы работы по подведению коммуникаций.  Обустраиваются искусственные водоёмы для обитания животных, максимально приближенных к естественным условиям. Проводятся работы по обустройству мест отдыха. Приобретен земельный участок, на котором будет вестись строительство "Глэмпинг". В настоящее время идет:1)  получение из бюджета Ростовской области в 2023 году субсидии (размере 2 271 978 руб., 00 коп.) в целях содействия достижению результатов национального проекта «Туризм и индустрия гостеприимства» в Ростовской области на государственную поддержку развития инфраструктуры туризма в рамках подпрограммы «Туризм» государственной программы Ростовской области «Развитие культуры и туризма» на проект «Туристская информационная среда Южного парка птиц «Малинки»: цифровая экспозиция «Птицы Донского края»; 2) Получение субсидии  (в размере 36 126 938 руб. 78 коп.) из федерального бюджета в 2023 году на государственную поддержку инвестиционного проекта по созданию модульных некапитальных средств размещения на реализацию проекта в Ростовской области «Кенгуру.Глэмпинг».</t>
    </r>
  </si>
  <si>
    <r>
      <rPr>
        <sz val="16"/>
        <rFont val="Times New Roman"/>
      </rPr>
      <t>реконструкции подъезда к Южному парку птиц Малинки от автодороги М-4 (ремонт автодороги); предоставление земельного участка под расширение парка; предоставление земельного участка под парковочные места (парковку)</t>
    </r>
  </si>
  <si>
    <r>
      <rPr>
        <sz val="16"/>
        <rFont val="Times New Roman"/>
      </rPr>
      <t>ООО "ЮжСталь"</t>
    </r>
  </si>
  <si>
    <r>
      <rPr>
        <sz val="16"/>
        <rFont val="Times New Roman"/>
      </rPr>
      <t>Создание комплекса по производству 720 тыс. тонн литой заготовки в год</t>
    </r>
  </si>
  <si>
    <r>
      <rPr>
        <sz val="16"/>
        <rFont val="Times New Roman"/>
      </rPr>
      <t>промышленное производство</t>
    </r>
  </si>
  <si>
    <r>
      <rPr>
        <sz val="16"/>
        <rFont val="Times New Roman"/>
      </rPr>
      <t>2023 (1-й этап реконструкции)2024 (2-й этап реконструкции)</t>
    </r>
  </si>
  <si>
    <r>
      <rPr>
        <sz val="16"/>
        <rFont val="Times New Roman"/>
      </rPr>
      <t>-</t>
    </r>
  </si>
  <si>
    <r>
      <rPr>
        <sz val="16"/>
        <rFont val="Times New Roman"/>
      </rPr>
      <t>Ростовская область, г. Красный Сулин, ул. Заводская, 1,e-mail: info@ugsteel.ru, генеральный директор Аббасов Ширин Абубакир оглы, контактное лицо Яровой Николай Васильевич 89081942390</t>
    </r>
  </si>
  <si>
    <r>
      <rPr>
        <sz val="16"/>
        <rFont val="Times New Roman"/>
      </rPr>
      <t>Ростовская область, г. Красный Сулин, ул. Заводская, 1, e-mail: info@ugsteel.ru, генеральный директор Аббасов Ширин Абубакир оглы, контактное лицо Яровой Николай Васильевич 89081942390</t>
    </r>
  </si>
  <si>
    <r>
      <rPr>
        <sz val="16"/>
        <rFont val="Times New Roman"/>
      </rPr>
      <t>Государственная экспертиза модифицированной проектной документации. Выполнение СМР и ПНР.  Получены технические условия на подключение новой подстанции. Продолжаются подготовительные работы по пусконаладочным работам.</t>
    </r>
  </si>
  <si>
    <r>
      <rPr>
        <sz val="16"/>
        <rFont val="Times New Roman"/>
      </rPr>
      <t>Обеспечение внешним электроснабжением (нехватка мощностей ~ 45 МВт)</t>
    </r>
  </si>
  <si>
    <r>
      <rPr>
        <sz val="16"/>
        <color rgb="FF000000"/>
        <rFont val="Times New Roman"/>
      </rPr>
      <t>ООО УК «Южуголь»</t>
    </r>
  </si>
  <si>
    <r>
      <rPr>
        <sz val="16"/>
        <color rgb="FF000000"/>
        <rFont val="Times New Roman"/>
      </rPr>
      <t>Строительство шахты «Садкинская -Северная» (мощьность 1,5 млн. тонн в год)</t>
    </r>
  </si>
  <si>
    <r>
      <rPr>
        <sz val="16"/>
        <color rgb="FF000000"/>
        <rFont val="Times New Roman"/>
      </rPr>
      <t>Угольная отрасль</t>
    </r>
  </si>
  <si>
    <r>
      <rPr>
        <sz val="16"/>
        <color rgb="FF000000"/>
        <rFont val="Times New Roman"/>
      </rPr>
      <t>ООО УК « Южуголь»,119017, г.Москва, Кадашёвская набережная,д.6/1/2, строение1,этаж 5, кабинет 523. Штейнцайг Роман Михайлович</t>
    </r>
  </si>
  <si>
    <r>
      <rPr>
        <sz val="16"/>
        <color rgb="FF000000"/>
        <rFont val="Times New Roman"/>
      </rPr>
      <t>Ростовская обл.Красносулинский р-он, СПК «Родина», в 3,25 км на юго-восток от хутора Зайцевка.</t>
    </r>
  </si>
  <si>
    <r>
      <rPr>
        <sz val="16"/>
        <color rgb="FF000000"/>
        <rFont val="Times New Roman"/>
      </rPr>
      <t>Земельный участок 61:18:0600010:507-находится в собственности ООО «Шахта Садкинская-Северная», ПСД проходит  экологическую экспертизу, после прохождения экологической экспертизы ПСД будет направлена в ФАУ «Главгосэкспертиза», СМР будут осуществляться после положительного заключения и выдачи разрешения на строительство.</t>
    </r>
  </si>
  <si>
    <r>
      <rPr>
        <sz val="16"/>
        <color rgb="FF000000"/>
        <rFont val="Times New Roman"/>
      </rPr>
      <t>Красносулинский район</t>
    </r>
  </si>
  <si>
    <r>
      <rPr>
        <sz val="16"/>
        <color rgb="FF000000"/>
        <rFont val="Times New Roman"/>
      </rPr>
      <t>Министерство промышленности и энергетики Ростовской области</t>
    </r>
  </si>
  <si>
    <r>
      <rPr>
        <sz val="16"/>
        <color rgb="FF000000"/>
        <rFont val="Times New Roman"/>
      </rPr>
      <t>да</t>
    </r>
  </si>
  <si>
    <r>
      <rPr>
        <sz val="16"/>
        <color rgb="FF000000"/>
        <rFont val="Times New Roman"/>
      </rPr>
      <t>АО НЗНП</t>
    </r>
  </si>
  <si>
    <r>
      <rPr>
        <sz val="16"/>
        <color rgb="FF000000"/>
        <rFont val="Times New Roman"/>
      </rPr>
      <t>Комбинированная установка по производству автомобильных бензинов мощностью 894 тыс. тонн в год, включая установку по производству СУГ</t>
    </r>
  </si>
  <si>
    <r>
      <rPr>
        <sz val="16"/>
        <color rgb="FF000000"/>
        <rFont val="Times New Roman"/>
      </rPr>
      <t>нефтепереработка</t>
    </r>
  </si>
  <si>
    <r>
      <rPr>
        <sz val="16"/>
        <color rgb="FF000000"/>
        <rFont val="Times New Roman"/>
      </rPr>
      <t>Ростовская область, м.р-н Красносулинский, с.п. Киселевское, тер автомобильной дороги общего пользования федерального значения                     А-270, км 882-й.	                                               Петров Алексей Анатольевич</t>
    </r>
  </si>
  <si>
    <r>
      <rPr>
        <sz val="16"/>
        <color rgb="FF000000"/>
        <rFont val="Times New Roman"/>
      </rPr>
      <t xml:space="preserve">Ростовская область, м.р-н Красносулинский, с.п. Киселевское, тер автомобильной дороги общего пользования федерального значения                     А-270, км 882-й.	</t>
    </r>
  </si>
  <si>
    <r>
      <rPr>
        <sz val="16"/>
        <color rgb="FF000000"/>
        <rFont val="Times New Roman"/>
      </rPr>
      <t>Земельный участок(адрес, кадастровый номер, площадь, форма собственности, стадия оформления)- 61:56:0110002:680, площадью 24200 кв.м, расположенный по адресу: Ростовская обл, р-н Красносулинский, Киселевское сельское поселение, собственность АО «НЗНП»;- 61:56:0110002:2289, площадью 265278 кв.м, расположенный по адресу: Ростовская область, р-н Красносулинский, Киселевское сельское поселение, с юго-западной стороны земельного участка с кадастровым № 61:56:0110002:343, находится в   аренде  у АО «НЗНП»;- 61:56:0110002:2321, площадью 587071 кв.м, расположенный по адресу: Ростовская область, Красносулинский район, северо-западная часть Новошахтинского кадастрового района., собственность АО «НЗНП»;- 61:56:0110002:2358, площадью 792059 кв.м, расположенный по адресу: Ростовская обл, р-н Красносулинский, Киселевское сельское поселение, собственность АО «НЗНП».В рамках реализации инвестиционного проекта планируется строительство комбинированной установки по производству автомобильных бензинов мощностью 893 тыс.тн/год, включающая следующие производственные объекты: установка гидроочистки бензиновых фракций мощностью 893 тыс.тн/год; установка изомеризации бензинов мощностью 245 тыс.тн/год; установка каталитического риформинга бензинов мощностью 461 тыс.тн/год; 20 новых объектов общезаводского хозяйства.Разработана проектная документация. По завершению разработки проекта санитарно-защитной зоны, проектная документация будет подана для прохождения Государственных экспертиз. Законтрактовано оборудование длительной поставки производства UOP. Выбрана подрядная организация для производства строительно монтажных работ. Ведутся работы строительно-монтажные работы по устройству фундаментов и монтажу металлоконструкций. Получено разрешение на строительство. Получено положительное заключение ГЭЭ и ГГЭ проектной документации. Ведется разработка рабочей документации.</t>
    </r>
  </si>
  <si>
    <r>
      <rPr>
        <sz val="16"/>
        <color rgb="FF000000"/>
        <rFont val="Times New Roman"/>
      </rPr>
      <t>Строительство комплекса глубокой переработки нефтяного сырья и средних дистиллятов</t>
    </r>
  </si>
  <si>
    <r>
      <rPr>
        <sz val="16"/>
        <color rgb="FF000000"/>
        <rFont val="Times New Roman"/>
      </rPr>
      <t xml:space="preserve">Земельный участок(адрес, кадастровый номер, площадь, форма собственности, стадия оформления)- 61:56:0110002:680, площадью 24200 кв.м, расположенный по адресу: Ростовская обл, р-н Красносулинский, Киселевское сельское поселение, собственность АО «НЗНП»;- 61:56:0110002:2289, площадью 265278 кв.м, расположенный по адресу: Ростовская область, р-н Красносулинский, Киселевское сельское поселение, с юго-западной стороны земельного участка с кадастровым № 61:56:0110002:343, находится в   аренде  у АО «НЗНП»;- 61:56:0110002:2321, площадью 587071 кв.м, расположенный по адресу: Ростовская область, Красносулинский район, северо-западная часть Новошахтинского кадастрового района., собственность АО «НЗНП»;В рамках реализации инвестиционного проекта планируется создание следующих производственных объектов: комбинированная установка гидрокрекинга мощностью 2,57 млн.тн/год; секция производства водорода мощностью 70 тыс.тн/год; установка производства серы 1-й очереди мощностью 21 тыс.тн/год; установка замедленного коксования мощностью 1,86 млн. тн/год; установка производства серы 2-й очереди мощностью 95 тыс. тн/год.В настоящее время разработан бизнес-план проекта, ведется разработка базовых проектов и выпуск проектной и рабочей документации. Ожидается получение разрешения на строительство. Ведется работа по привлечению инвестиционного кредита. Получено положительное заключение ГЭЭ и ГГЭ проектной документации. Ведется разработка рабочей документации.с 2021 года ведется работа по заключению договоров купли-продажи основного технологического оборудования ( 100 % импортное оборудование). Начало поставок оборудования было запланировано с июня 2022, траншами до 2025 года. Основной поставщик технологического оборудования компания ELP. </t>
    </r>
  </si>
  <si>
    <r>
      <rPr>
        <sz val="16"/>
        <color rgb="FF000000"/>
        <rFont val="Times New Roman"/>
      </rPr>
      <t>Глава Администрации Красносулинского района</t>
    </r>
  </si>
  <si>
    <r>
      <rPr>
        <sz val="16"/>
        <color rgb="FF000000"/>
        <rFont val="Times New Roman"/>
      </rPr>
      <t>нет</t>
    </r>
  </si>
  <si>
    <r>
      <rPr>
        <sz val="16"/>
        <color rgb="FF000000"/>
        <rFont val="Times New Roman"/>
      </rPr>
      <t>ООО "ТрансЛогистика"</t>
    </r>
  </si>
  <si>
    <r>
      <rPr>
        <sz val="16"/>
        <color rgb="FF000000"/>
        <rFont val="Times New Roman"/>
      </rPr>
      <t>Строительство здания дорожного сервиса</t>
    </r>
  </si>
  <si>
    <r>
      <rPr>
        <sz val="16"/>
        <color rgb="FF000000"/>
        <rFont val="Times New Roman"/>
      </rPr>
      <t>обслуживание пассажиров</t>
    </r>
  </si>
  <si>
    <r>
      <rPr>
        <sz val="16"/>
        <color rgb="FF000000"/>
        <rFont val="Times New Roman"/>
      </rPr>
      <t>Ростовская область город Зверево улица Советская 1Л ООО "ТрансЛогистика" директор Чеканов Игорь Геннадьевич ( тел +7-903-439-11-87)</t>
    </r>
  </si>
  <si>
    <r>
      <rPr>
        <sz val="16"/>
        <color rgb="FF000000"/>
        <rFont val="Times New Roman"/>
      </rPr>
      <t>6.3 км на юг от хутора Пушкин Пролетарское сельское поселение Красносулинский район</t>
    </r>
  </si>
  <si>
    <r>
      <rPr>
        <sz val="16"/>
        <color rgb="FF000000"/>
        <rFont val="Times New Roman"/>
      </rPr>
      <t xml:space="preserve">договор аренды земельного участка, собственное финансирование проекта. Получено разрешение на строительство объекта. Возведен фундамент и фундаментные стены 1-го и 2-го этажей </t>
    </r>
  </si>
  <si>
    <r>
      <rPr>
        <sz val="16"/>
        <rFont val="Times New Roman"/>
      </rPr>
      <t>ООО "Донская форель"</t>
    </r>
  </si>
  <si>
    <r>
      <rPr>
        <sz val="16"/>
        <rFont val="Times New Roman"/>
      </rPr>
      <t>Строительство высокотехнологической фермы по разведению лососевых пород рыб</t>
    </r>
  </si>
  <si>
    <r>
      <rPr>
        <sz val="16"/>
        <rFont val="Times New Roman"/>
      </rPr>
      <t>рыбоводство</t>
    </r>
  </si>
  <si>
    <r>
      <rPr>
        <sz val="16"/>
        <rFont val="Times New Roman"/>
      </rPr>
      <t>Ростовская область, Красносулинский район, с. Киселево, 16 м на северо-восток от дома №9 ул. Речной. Ген.директор Новоженов Николай Викторович, 8- 911-304-68-58</t>
    </r>
  </si>
  <si>
    <r>
      <rPr>
        <sz val="16"/>
        <rFont val="Times New Roman"/>
      </rPr>
      <t>строительство и ввод в эксплуатацию 1 очереди - фермы для выращивания малька форели</t>
    </r>
  </si>
  <si>
    <r>
      <rPr>
        <b/>
        <sz val="16"/>
        <rFont val="Times New Roman"/>
      </rPr>
      <t>ИТОГО: Красносулинский район</t>
    </r>
  </si>
  <si>
    <r>
      <rPr>
        <sz val="18"/>
        <color rgb="FF000000"/>
        <rFont val="Times New Roman"/>
      </rPr>
      <t>Первый заместитель главы Адмнистрации Красносулинского района</t>
    </r>
  </si>
  <si>
    <r>
      <rPr>
        <sz val="18"/>
        <rFont val="Times New Roman"/>
      </rPr>
      <t>Кирпичков И.С.</t>
    </r>
  </si>
  <si>
    <r>
      <rPr>
        <sz val="12"/>
        <color rgb="FF000000"/>
        <rFont val="Times New Roman"/>
      </rPr>
      <t>Исп. Стальная Н.Н. 8-86367-5-24-78</t>
    </r>
  </si>
  <si>
    <t>Таблица № 2</t>
  </si>
  <si>
    <t>Инвестиционные проекты, предполагаемые к реализации в перспективе</t>
  </si>
  <si>
    <t>№ п/п</t>
  </si>
  <si>
    <t>Муниципальн. образование, на территории которого реализуется проект</t>
  </si>
  <si>
    <t>Инициатор инвестиционного проекта на территории Ростовской области (наименование организации,  адрес, телефон, факс, e-mail, Ф.И.О руководителя,  контактного лица / инвестор (в случае отличия), контактные данные)</t>
  </si>
  <si>
    <t>Наименование инвестиционного проекта</t>
  </si>
  <si>
    <t>Необходимая инженерно-транспортная инфраструктура (газо-, энерго-, водоснабжение, водоотведение; железнодорожные пути, автодороги) по объектам нового строительства</t>
  </si>
  <si>
    <t>Предварительный объем инвестиций в проект (млн. рублей)</t>
  </si>
  <si>
    <t>Планируемое число новых рабочих мест (человек)</t>
  </si>
  <si>
    <t>Информация о текущем состоянии переговоров</t>
  </si>
  <si>
    <t>Предполагаемая заявленная мощность</t>
  </si>
  <si>
    <t xml:space="preserve">привлеченные </t>
  </si>
  <si>
    <t>газ</t>
  </si>
  <si>
    <t>электроэнергия</t>
  </si>
  <si>
    <t xml:space="preserve">Итого: </t>
  </si>
  <si>
    <t xml:space="preserve">реализованные в 2023 г , по городским </t>
  </si>
  <si>
    <t xml:space="preserve">Курирующий отраслевой орган исполнительн. власти </t>
  </si>
  <si>
    <t>Принадлеж-ность к  "100 Губернаторских проектов"</t>
  </si>
  <si>
    <t>Инициатор инвестиционного проекта</t>
  </si>
  <si>
    <r>
      <t xml:space="preserve">Стоимость инвестиционного проекта </t>
    </r>
    <r>
      <rPr>
        <b/>
        <sz val="24"/>
        <rFont val="Times New Roman"/>
      </rPr>
      <t>(млн. рублей)</t>
    </r>
  </si>
  <si>
    <r>
      <t xml:space="preserve">Фактически освоено инвестиций </t>
    </r>
    <r>
      <rPr>
        <b/>
        <sz val="24"/>
        <rFont val="Times New Roman"/>
      </rPr>
      <t>(млн. рублей)</t>
    </r>
  </si>
  <si>
    <r>
      <t xml:space="preserve"> адрес размещения </t>
    </r>
    <r>
      <rPr>
        <b/>
        <i/>
        <sz val="24"/>
        <rFont val="Times New Roman"/>
      </rPr>
      <t>офиса иннициатора проекта</t>
    </r>
    <r>
      <rPr>
        <sz val="24"/>
        <rFont val="Times New Roman"/>
      </rPr>
      <t xml:space="preserve"> (наименование организации, адрес, телефон, факс, e-mail, Ф.И.О. руководителя, контактного лица)</t>
    </r>
  </si>
  <si>
    <r>
      <t xml:space="preserve">фактический адрес размещения </t>
    </r>
    <r>
      <rPr>
        <b/>
        <i/>
        <sz val="24"/>
        <rFont val="Times New Roman"/>
      </rPr>
      <t>строительной площадки проекта</t>
    </r>
    <r>
      <rPr>
        <sz val="24"/>
        <rFont val="Times New Roman"/>
      </rPr>
      <t>(МО, адрес, Ф.И.О. руководителя, контактного лица)</t>
    </r>
  </si>
  <si>
    <t>в текущем году</t>
  </si>
  <si>
    <t>13</t>
  </si>
  <si>
    <t>14</t>
  </si>
  <si>
    <t>1</t>
  </si>
  <si>
    <t>Таблица № 3</t>
  </si>
  <si>
    <t>Инвестиционные проекты, приостановленные в текущем году</t>
  </si>
  <si>
    <t>Местонахождение объекта</t>
  </si>
  <si>
    <t>Инициатор инвестиционного проекта / наименование объекта</t>
  </si>
  <si>
    <t>Мощность</t>
  </si>
  <si>
    <t>Общая стоимость (млн. рублей)</t>
  </si>
  <si>
    <t>Причины приостановления процесса реализации проекта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</si>
</sst>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33">
    <font>
      <sz val="11"/>
      <color theme="1"/>
      <name val="Calibri"/>
    </font>
    <font>
      <sz val="24"/>
      <color rgb="FF000000"/>
      <name val="Times New Roman"/>
    </font>
    <font>
      <sz val="24"/>
      <color rgb="FF000000"/>
      <name val="Calibri"/>
    </font>
    <font>
      <sz val="24"/>
      <name val="Times New Roman"/>
    </font>
    <font>
      <sz val="16"/>
      <color rgb="FF000000"/>
      <name val="Times New Roman"/>
    </font>
    <font>
      <sz val="16"/>
      <name val="Times New Roman"/>
    </font>
    <font>
      <sz val="24"/>
      <name val="Times New Roman"/>
    </font>
    <font>
      <sz val="16"/>
      <name val="Times New Roman"/>
    </font>
    <font>
      <sz val="16"/>
      <color rgb="FF000000"/>
      <name val="Times New Roman"/>
    </font>
    <font>
      <sz val="24"/>
      <color rgb="FFFF0000"/>
      <name val="Times New Roman"/>
    </font>
    <font>
      <sz val="24"/>
      <color rgb="FFFF0000"/>
      <name val="Times New Roman"/>
    </font>
    <font>
      <sz val="24"/>
      <color rgb="FFFFFFFF"/>
      <name val="Times New Roman"/>
    </font>
    <font>
      <sz val="11"/>
      <color theme="1"/>
      <name val="Calibri"/>
      <scheme val="minor"/>
    </font>
    <font>
      <sz val="14"/>
      <color rgb="FF000000"/>
      <name val="Times New Roman"/>
    </font>
    <font>
      <sz val="24"/>
      <color rgb="FF000000"/>
      <name val="Times New Roman"/>
    </font>
    <font>
      <sz val="11"/>
      <color rgb="FF000000"/>
      <name val="Calibri"/>
      <scheme val="minor"/>
    </font>
    <font>
      <sz val="11"/>
      <name val="Calibri"/>
    </font>
    <font>
      <b/>
      <sz val="16"/>
      <name val="Times New Roman"/>
    </font>
    <font>
      <sz val="18"/>
      <color rgb="FF000000"/>
      <name val="Times New Roman"/>
    </font>
    <font>
      <sz val="18"/>
      <name val="Times New Roman"/>
    </font>
    <font>
      <sz val="14"/>
      <name val="Times New Roman"/>
    </font>
    <font>
      <sz val="12"/>
      <color rgb="FF000000"/>
      <name val="Times New Roman"/>
    </font>
    <font>
      <b/>
      <sz val="24"/>
      <color rgb="FF000000"/>
      <name val="Times New Roman"/>
    </font>
    <font>
      <b/>
      <sz val="24"/>
      <color rgb="FF000000"/>
      <name val="Times New Roman"/>
    </font>
    <font>
      <b/>
      <sz val="24"/>
      <name val="Times New Roman"/>
    </font>
    <font>
      <b/>
      <sz val="24"/>
      <name val="Times New Roman"/>
    </font>
    <font>
      <sz val="24"/>
      <name val="Arial Cyr"/>
    </font>
    <font>
      <b/>
      <sz val="24"/>
      <color rgb="FF000000"/>
      <name val="Calibri"/>
    </font>
    <font>
      <sz val="20"/>
      <color rgb="FF000000"/>
      <name val="Times New Roman"/>
    </font>
    <font>
      <sz val="20"/>
      <name val="Times New Roman"/>
    </font>
    <font>
      <sz val="12"/>
      <color rgb="FF000000"/>
      <name val="Verdana"/>
    </font>
    <font>
      <b/>
      <i/>
      <sz val="16"/>
      <name val="Times New Roman"/>
    </font>
    <font>
      <b/>
      <i/>
      <sz val="24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none"/>
    </fill>
    <fill>
      <patternFill patternType="solid">
        <fgColor theme="0"/>
      </patternFill>
    </fill>
    <fill>
      <patternFill patternType="solid">
        <fgColor rgb="FFFFFF99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4"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0" fontId="1" fillId="0" borderId="0" xfId="0" applyNumberFormat="1" applyFont="1"/>
    <xf numFmtId="0" fontId="2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4" fontId="1" fillId="0" borderId="0" xfId="0" applyNumberFormat="1" applyFont="1"/>
    <xf numFmtId="3" fontId="1" fillId="0" borderId="0" xfId="0" applyNumberFormat="1" applyFont="1"/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/>
    </xf>
    <xf numFmtId="0" fontId="4" fillId="0" borderId="2" xfId="0" applyNumberFormat="1" applyFont="1" applyBorder="1" applyAlignment="1">
      <alignment horizontal="center" vertical="center" textRotation="90" wrapText="1"/>
    </xf>
    <xf numFmtId="0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textRotation="90" wrapText="1"/>
    </xf>
    <xf numFmtId="0" fontId="6" fillId="2" borderId="0" xfId="0" applyNumberFormat="1" applyFont="1" applyFill="1"/>
    <xf numFmtId="49" fontId="6" fillId="0" borderId="0" xfId="0" applyNumberFormat="1" applyFont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2" fontId="7" fillId="3" borderId="7" xfId="0" applyNumberFormat="1" applyFont="1" applyFill="1" applyBorder="1" applyAlignment="1">
      <alignment horizontal="center" vertical="center" wrapText="1"/>
    </xf>
    <xf numFmtId="0" fontId="6" fillId="4" borderId="0" xfId="0" applyNumberFormat="1" applyFont="1" applyFill="1"/>
    <xf numFmtId="0" fontId="9" fillId="2" borderId="0" xfId="0" applyNumberFormat="1" applyFont="1" applyFill="1"/>
    <xf numFmtId="49" fontId="3" fillId="0" borderId="0" xfId="0" applyNumberFormat="1" applyFont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10" fillId="2" borderId="0" xfId="0" applyNumberFormat="1" applyFont="1" applyFill="1"/>
    <xf numFmtId="0" fontId="9" fillId="4" borderId="0" xfId="0" applyNumberFormat="1" applyFont="1" applyFill="1"/>
    <xf numFmtId="0" fontId="3" fillId="2" borderId="0" xfId="0" applyNumberFormat="1" applyFont="1" applyFill="1"/>
    <xf numFmtId="0" fontId="11" fillId="2" borderId="9" xfId="0" applyNumberFormat="1" applyFont="1" applyFill="1" applyBorder="1"/>
    <xf numFmtId="0" fontId="3" fillId="4" borderId="0" xfId="0" applyNumberFormat="1" applyFont="1" applyFill="1"/>
    <xf numFmtId="0" fontId="7" fillId="0" borderId="6" xfId="0" applyNumberFormat="1" applyFont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top" wrapText="1"/>
    </xf>
    <xf numFmtId="3" fontId="8" fillId="3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/>
    </xf>
    <xf numFmtId="0" fontId="12" fillId="0" borderId="7" xfId="0" applyNumberFormat="1" applyFont="1" applyBorder="1" applyAlignment="1">
      <alignment horizontal="center" wrapText="1"/>
    </xf>
    <xf numFmtId="0" fontId="8" fillId="3" borderId="1" xfId="0" applyNumberFormat="1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left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vertical="center" wrapText="1"/>
    </xf>
    <xf numFmtId="0" fontId="14" fillId="2" borderId="0" xfId="0" applyNumberFormat="1" applyFont="1" applyFill="1"/>
    <xf numFmtId="49" fontId="14" fillId="0" borderId="0" xfId="0" applyNumberFormat="1" applyFont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wrapText="1"/>
    </xf>
    <xf numFmtId="0" fontId="14" fillId="4" borderId="0" xfId="0" applyNumberFormat="1" applyFont="1" applyFill="1"/>
    <xf numFmtId="0" fontId="16" fillId="0" borderId="0" xfId="0" applyFont="1"/>
    <xf numFmtId="0" fontId="7" fillId="4" borderId="1" xfId="0" applyNumberFormat="1" applyFont="1" applyFill="1" applyBorder="1" applyAlignment="1">
      <alignment horizontal="center" vertical="center"/>
    </xf>
    <xf numFmtId="0" fontId="1" fillId="4" borderId="0" xfId="0" applyNumberFormat="1" applyFont="1" applyFill="1"/>
    <xf numFmtId="0" fontId="17" fillId="3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14" fillId="0" borderId="0" xfId="0" applyNumberFormat="1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0" fontId="14" fillId="0" borderId="0" xfId="0" applyNumberFormat="1" applyFont="1"/>
    <xf numFmtId="0" fontId="19" fillId="0" borderId="0" xfId="0" applyNumberFormat="1" applyFont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14" fillId="0" borderId="0" xfId="0" applyNumberFormat="1" applyFont="1" applyAlignment="1">
      <alignment horizontal="center"/>
    </xf>
    <xf numFmtId="0" fontId="22" fillId="0" borderId="0" xfId="0" applyNumberFormat="1" applyFont="1"/>
    <xf numFmtId="0" fontId="23" fillId="0" borderId="0" xfId="0" applyNumberFormat="1" applyFont="1" applyAlignment="1">
      <alignment horizontal="center" vertical="center" wrapText="1"/>
    </xf>
    <xf numFmtId="0" fontId="24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2" fillId="0" borderId="0" xfId="0" applyNumberFormat="1" applyFont="1" applyAlignment="1">
      <alignment horizontal="center" vertical="center" wrapText="1"/>
    </xf>
    <xf numFmtId="0" fontId="25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vertical="center" wrapText="1"/>
    </xf>
    <xf numFmtId="0" fontId="25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" fontId="2" fillId="0" borderId="0" xfId="0" applyNumberFormat="1" applyFont="1"/>
    <xf numFmtId="3" fontId="2" fillId="0" borderId="0" xfId="0" applyNumberFormat="1" applyFont="1"/>
    <xf numFmtId="0" fontId="26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7" fillId="5" borderId="0" xfId="0" applyNumberFormat="1" applyFont="1" applyFill="1"/>
    <xf numFmtId="0" fontId="27" fillId="4" borderId="0" xfId="0" applyNumberFormat="1" applyFont="1" applyFill="1"/>
    <xf numFmtId="164" fontId="3" fillId="0" borderId="1" xfId="0" applyNumberFormat="1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0" fontId="27" fillId="0" borderId="1" xfId="0" applyNumberFormat="1" applyFont="1" applyBorder="1"/>
    <xf numFmtId="4" fontId="26" fillId="0" borderId="0" xfId="0" applyNumberFormat="1" applyFont="1"/>
    <xf numFmtId="3" fontId="26" fillId="0" borderId="0" xfId="0" applyNumberFormat="1" applyFont="1"/>
    <xf numFmtId="49" fontId="1" fillId="0" borderId="0" xfId="0" applyNumberFormat="1" applyFont="1"/>
    <xf numFmtId="49" fontId="1" fillId="0" borderId="2" xfId="0" applyNumberFormat="1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center" vertical="top" wrapText="1"/>
    </xf>
    <xf numFmtId="49" fontId="1" fillId="0" borderId="11" xfId="0" applyNumberFormat="1" applyFont="1" applyBorder="1" applyAlignment="1">
      <alignment horizontal="center" vertical="top" wrapText="1"/>
    </xf>
    <xf numFmtId="49" fontId="28" fillId="0" borderId="1" xfId="0" applyNumberFormat="1" applyFont="1" applyBorder="1" applyAlignment="1">
      <alignment horizontal="left" vertical="top" wrapText="1"/>
    </xf>
    <xf numFmtId="0" fontId="28" fillId="0" borderId="1" xfId="0" applyNumberFormat="1" applyFont="1" applyBorder="1" applyAlignment="1">
      <alignment horizontal="left" vertical="top" wrapText="1"/>
    </xf>
    <xf numFmtId="0" fontId="28" fillId="4" borderId="1" xfId="0" applyNumberFormat="1" applyFont="1" applyFill="1" applyBorder="1" applyAlignment="1">
      <alignment horizontal="left" vertical="top" wrapText="1"/>
    </xf>
    <xf numFmtId="164" fontId="28" fillId="4" borderId="1" xfId="0" applyNumberFormat="1" applyFont="1" applyFill="1" applyBorder="1" applyAlignment="1">
      <alignment horizontal="left" vertical="top" wrapText="1"/>
    </xf>
    <xf numFmtId="4" fontId="29" fillId="4" borderId="1" xfId="0" applyNumberFormat="1" applyFont="1" applyFill="1" applyBorder="1" applyAlignment="1">
      <alignment horizontal="left" vertical="top" wrapText="1"/>
    </xf>
    <xf numFmtId="3" fontId="28" fillId="4" borderId="1" xfId="0" applyNumberFormat="1" applyFont="1" applyFill="1" applyBorder="1" applyAlignment="1">
      <alignment horizontal="left" vertical="top" wrapText="1"/>
    </xf>
    <xf numFmtId="0" fontId="30" fillId="0" borderId="0" xfId="0" applyNumberFormat="1" applyFont="1" applyAlignment="1">
      <alignment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 wrapText="1"/>
    </xf>
    <xf numFmtId="0" fontId="2" fillId="5" borderId="0" xfId="0" applyNumberFormat="1" applyFont="1" applyFill="1"/>
    <xf numFmtId="0" fontId="26" fillId="0" borderId="1" xfId="0" applyNumberFormat="1" applyFont="1" applyBorder="1" applyAlignment="1">
      <alignment horizontal="center" vertical="center"/>
    </xf>
    <xf numFmtId="4" fontId="29" fillId="4" borderId="1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textRotation="90" wrapText="1"/>
    </xf>
    <xf numFmtId="0" fontId="1" fillId="0" borderId="5" xfId="0" applyNumberFormat="1" applyFont="1" applyBorder="1" applyAlignment="1">
      <alignment horizontal="center" vertical="center" textRotation="90" wrapText="1"/>
    </xf>
    <xf numFmtId="0" fontId="21" fillId="3" borderId="0" xfId="0" applyNumberFormat="1" applyFont="1" applyFill="1" applyAlignment="1">
      <alignment horizontal="left" vertical="center" wrapText="1"/>
    </xf>
    <xf numFmtId="0" fontId="18" fillId="3" borderId="0" xfId="0" applyNumberFormat="1" applyFont="1" applyFill="1" applyAlignment="1">
      <alignment horizontal="center" vertical="center" wrapText="1"/>
    </xf>
    <xf numFmtId="0" fontId="19" fillId="3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O34"/>
  <sheetViews>
    <sheetView tabSelected="1" topLeftCell="I2" workbookViewId="0">
      <pane ySplit="9" topLeftCell="A11" activePane="bottomLeft" state="frozen"/>
      <selection pane="bottomLeft" activeCell="A2" sqref="A2"/>
    </sheetView>
  </sheetViews>
  <sheetFormatPr defaultColWidth="9.140625" defaultRowHeight="31.5"/>
  <cols>
    <col min="1" max="1" width="10.7109375" style="1" customWidth="1"/>
    <col min="2" max="3" width="9.85546875" style="2" customWidth="1"/>
    <col min="4" max="4" width="42.28515625" style="3" customWidth="1"/>
    <col min="5" max="5" width="47.5703125" style="3" customWidth="1"/>
    <col min="6" max="6" width="30.28515625" style="2" customWidth="1"/>
    <col min="7" max="7" width="78.7109375" style="4" customWidth="1"/>
    <col min="8" max="8" width="95.140625" style="4" customWidth="1"/>
    <col min="9" max="9" width="61.85546875" style="5" customWidth="1"/>
    <col min="10" max="10" width="25.7109375" style="2" customWidth="1"/>
    <col min="11" max="11" width="21.42578125" style="2" customWidth="1"/>
    <col min="12" max="17" width="30.7109375" style="6" customWidth="1"/>
    <col min="18" max="18" width="30.5703125" style="7" customWidth="1"/>
    <col min="19" max="21" width="94" style="2" customWidth="1"/>
    <col min="22" max="22" width="60.7109375" style="2" customWidth="1"/>
    <col min="23" max="23" width="56.7109375" style="2" customWidth="1"/>
    <col min="24" max="24" width="9.140625" style="2" bestFit="1" customWidth="1"/>
    <col min="25" max="16384" width="9.140625" style="2"/>
  </cols>
  <sheetData>
    <row r="1" spans="1:67" ht="31.5" hidden="1" customHeight="1">
      <c r="A1" s="8"/>
      <c r="D1" s="9"/>
      <c r="H1" s="2"/>
      <c r="I1" s="2"/>
      <c r="O1" s="10"/>
      <c r="P1" s="10"/>
      <c r="Q1" s="11"/>
      <c r="R1" s="12"/>
      <c r="S1" s="11"/>
      <c r="T1" s="11"/>
      <c r="U1" s="11"/>
      <c r="W1" s="11"/>
    </row>
    <row r="2" spans="1:67" ht="30.75" customHeight="1">
      <c r="A2" s="8"/>
      <c r="D2" s="2"/>
      <c r="E2" s="2"/>
      <c r="H2" s="2"/>
      <c r="I2" s="2"/>
      <c r="K2" s="4" t="s">
        <v>0</v>
      </c>
      <c r="N2" s="2"/>
      <c r="O2" s="2"/>
      <c r="P2" s="2"/>
      <c r="Q2" s="2"/>
    </row>
    <row r="3" spans="1:67" ht="30.75" customHeight="1">
      <c r="A3" s="8"/>
      <c r="D3" s="2"/>
      <c r="E3" s="2"/>
      <c r="H3" s="2"/>
      <c r="I3" s="2"/>
      <c r="K3" s="4" t="s">
        <v>1</v>
      </c>
      <c r="N3" s="2"/>
      <c r="O3" s="2"/>
      <c r="P3" s="2"/>
      <c r="Q3" s="2"/>
    </row>
    <row r="4" spans="1:67" ht="31.5" customHeight="1">
      <c r="A4" s="8"/>
      <c r="I4" s="4"/>
      <c r="K4" s="4"/>
      <c r="O4" s="2"/>
      <c r="P4" s="4"/>
      <c r="Q4" s="4"/>
      <c r="R4" s="13"/>
      <c r="S4" s="4"/>
      <c r="T4" s="4"/>
      <c r="U4" s="4"/>
      <c r="W4" s="4"/>
    </row>
    <row r="5" spans="1:67" ht="30.75" customHeight="1">
      <c r="A5" s="8"/>
      <c r="D5" s="2"/>
      <c r="E5" s="2"/>
      <c r="H5" s="2"/>
      <c r="I5" s="2"/>
      <c r="K5" s="4" t="s">
        <v>2</v>
      </c>
      <c r="N5" s="2"/>
      <c r="O5" s="2"/>
      <c r="P5" s="2"/>
      <c r="Q5" s="2"/>
    </row>
    <row r="6" spans="1:67" ht="30.75" customHeight="1">
      <c r="A6" s="8"/>
      <c r="D6" s="2"/>
      <c r="E6" s="2"/>
      <c r="H6" s="2"/>
      <c r="I6" s="2"/>
      <c r="K6" s="4" t="s">
        <v>3</v>
      </c>
      <c r="N6" s="2"/>
      <c r="O6" s="2"/>
      <c r="P6" s="2"/>
      <c r="Q6" s="2"/>
    </row>
    <row r="7" spans="1:67" ht="30.75" customHeight="1">
      <c r="A7" s="8"/>
      <c r="D7" s="2"/>
      <c r="E7" s="2"/>
      <c r="H7" s="2"/>
      <c r="I7" s="2"/>
      <c r="K7" s="4" t="s">
        <v>4</v>
      </c>
      <c r="N7" s="2"/>
      <c r="O7" s="2"/>
      <c r="P7" s="2"/>
      <c r="Q7" s="2"/>
    </row>
    <row r="8" spans="1:67" ht="31.5" customHeight="1">
      <c r="A8" s="8"/>
      <c r="H8" s="2"/>
      <c r="I8" s="2"/>
      <c r="O8" s="2"/>
      <c r="P8" s="2"/>
      <c r="Q8" s="2"/>
    </row>
    <row r="9" spans="1:67" ht="61.5" customHeight="1">
      <c r="B9" s="147" t="s">
        <v>5</v>
      </c>
      <c r="C9" s="14"/>
      <c r="D9" s="138" t="s">
        <v>6</v>
      </c>
      <c r="E9" s="138" t="s">
        <v>7</v>
      </c>
      <c r="F9" s="138" t="s">
        <v>8</v>
      </c>
      <c r="G9" s="138" t="s">
        <v>9</v>
      </c>
      <c r="H9" s="138" t="s">
        <v>10</v>
      </c>
      <c r="I9" s="138" t="s">
        <v>11</v>
      </c>
      <c r="J9" s="138" t="s">
        <v>12</v>
      </c>
      <c r="K9" s="146"/>
      <c r="L9" s="142" t="s">
        <v>13</v>
      </c>
      <c r="M9" s="145"/>
      <c r="N9" s="143"/>
      <c r="O9" s="142" t="s">
        <v>14</v>
      </c>
      <c r="P9" s="142" t="s">
        <v>15</v>
      </c>
      <c r="Q9" s="143"/>
      <c r="R9" s="140" t="s">
        <v>16</v>
      </c>
      <c r="S9" s="138" t="s">
        <v>17</v>
      </c>
      <c r="T9" s="138" t="s">
        <v>18</v>
      </c>
      <c r="U9" s="138" t="s">
        <v>19</v>
      </c>
      <c r="V9" s="138" t="s">
        <v>20</v>
      </c>
      <c r="W9" s="136" t="s">
        <v>21</v>
      </c>
    </row>
    <row r="10" spans="1:67" ht="83.25" customHeight="1">
      <c r="B10" s="148"/>
      <c r="C10" s="17"/>
      <c r="D10" s="139"/>
      <c r="E10" s="139"/>
      <c r="F10" s="139"/>
      <c r="G10" s="139"/>
      <c r="H10" s="139"/>
      <c r="I10" s="139"/>
      <c r="J10" s="15" t="s">
        <v>22</v>
      </c>
      <c r="K10" s="15" t="s">
        <v>23</v>
      </c>
      <c r="L10" s="16" t="s">
        <v>24</v>
      </c>
      <c r="M10" s="16" t="s">
        <v>25</v>
      </c>
      <c r="N10" s="16" t="s">
        <v>26</v>
      </c>
      <c r="O10" s="144"/>
      <c r="P10" s="16" t="s">
        <v>27</v>
      </c>
      <c r="Q10" s="16" t="s">
        <v>28</v>
      </c>
      <c r="R10" s="141"/>
      <c r="S10" s="139"/>
      <c r="T10" s="139"/>
      <c r="U10" s="139"/>
      <c r="V10" s="139"/>
      <c r="W10" s="137"/>
    </row>
    <row r="11" spans="1:67" s="18" customFormat="1" ht="336" customHeight="1">
      <c r="A11" s="19"/>
      <c r="B11" s="20"/>
      <c r="C11" s="21">
        <v>1</v>
      </c>
      <c r="D11" s="22" t="s">
        <v>29</v>
      </c>
      <c r="E11" s="22" t="s">
        <v>30</v>
      </c>
      <c r="F11" s="22" t="s">
        <v>31</v>
      </c>
      <c r="G11" s="23" t="s">
        <v>32</v>
      </c>
      <c r="H11" s="22" t="s">
        <v>33</v>
      </c>
      <c r="I11" s="22" t="s">
        <v>34</v>
      </c>
      <c r="J11" s="24">
        <v>2013</v>
      </c>
      <c r="K11" s="24">
        <v>2029</v>
      </c>
      <c r="L11" s="25">
        <v>4726.6000000000004</v>
      </c>
      <c r="M11" s="25">
        <v>3990.8</v>
      </c>
      <c r="N11" s="25">
        <v>660</v>
      </c>
      <c r="O11" s="25">
        <v>180.9</v>
      </c>
      <c r="P11" s="25">
        <v>4726.6000000000004</v>
      </c>
      <c r="Q11" s="25">
        <v>426.6</v>
      </c>
      <c r="R11" s="26">
        <v>361</v>
      </c>
      <c r="S11" s="22" t="s">
        <v>35</v>
      </c>
      <c r="T11" s="22" t="s">
        <v>36</v>
      </c>
      <c r="U11" s="27" t="s">
        <v>37</v>
      </c>
      <c r="V11" s="27" t="s">
        <v>38</v>
      </c>
      <c r="W11" s="28" t="s">
        <v>39</v>
      </c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</row>
    <row r="12" spans="1:67" s="30" customFormat="1" ht="408.95" customHeight="1">
      <c r="A12" s="31"/>
      <c r="B12" s="20"/>
      <c r="C12" s="21">
        <v>2</v>
      </c>
      <c r="D12" s="22" t="s">
        <v>40</v>
      </c>
      <c r="E12" s="22" t="s">
        <v>41</v>
      </c>
      <c r="F12" s="22" t="s">
        <v>42</v>
      </c>
      <c r="G12" s="32" t="s">
        <v>43</v>
      </c>
      <c r="H12" s="32" t="s">
        <v>44</v>
      </c>
      <c r="I12" s="32" t="s">
        <v>45</v>
      </c>
      <c r="J12" s="33">
        <v>2013</v>
      </c>
      <c r="K12" s="33">
        <v>2024</v>
      </c>
      <c r="L12" s="25">
        <v>1261</v>
      </c>
      <c r="M12" s="25">
        <v>504.4</v>
      </c>
      <c r="N12" s="25">
        <v>756.6</v>
      </c>
      <c r="O12" s="25">
        <v>127.3</v>
      </c>
      <c r="P12" s="25">
        <v>221.3</v>
      </c>
      <c r="Q12" s="25">
        <v>19.100000000000001</v>
      </c>
      <c r="R12" s="34">
        <v>241</v>
      </c>
      <c r="S12" s="22" t="s">
        <v>46</v>
      </c>
      <c r="T12" s="35" t="s">
        <v>47</v>
      </c>
      <c r="U12" s="36" t="s">
        <v>48</v>
      </c>
      <c r="V12" s="23" t="s">
        <v>49</v>
      </c>
      <c r="W12" s="37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</row>
    <row r="13" spans="1:67" s="39" customFormat="1" ht="368.1" customHeight="1">
      <c r="A13" s="31"/>
      <c r="B13" s="20"/>
      <c r="C13" s="21">
        <v>3</v>
      </c>
      <c r="D13" s="22" t="s">
        <v>50</v>
      </c>
      <c r="E13" s="22" t="s">
        <v>51</v>
      </c>
      <c r="F13" s="22" t="s">
        <v>52</v>
      </c>
      <c r="G13" s="32" t="s">
        <v>53</v>
      </c>
      <c r="H13" s="32" t="s">
        <v>54</v>
      </c>
      <c r="I13" s="32" t="s">
        <v>55</v>
      </c>
      <c r="J13" s="24">
        <v>2017</v>
      </c>
      <c r="K13" s="24">
        <v>2024</v>
      </c>
      <c r="L13" s="25">
        <v>980</v>
      </c>
      <c r="M13" s="25">
        <v>0</v>
      </c>
      <c r="N13" s="25">
        <v>980</v>
      </c>
      <c r="O13" s="25">
        <v>100</v>
      </c>
      <c r="P13" s="25">
        <v>883</v>
      </c>
      <c r="Q13" s="25">
        <v>96</v>
      </c>
      <c r="R13" s="26">
        <v>150</v>
      </c>
      <c r="S13" s="22" t="s">
        <v>56</v>
      </c>
      <c r="T13" s="22" t="s">
        <v>57</v>
      </c>
      <c r="U13" s="36" t="s">
        <v>58</v>
      </c>
      <c r="V13" s="36" t="s">
        <v>59</v>
      </c>
      <c r="W13" s="40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</row>
    <row r="14" spans="1:67" s="30" customFormat="1" ht="408.95" customHeight="1">
      <c r="A14" s="31"/>
      <c r="B14" s="20"/>
      <c r="C14" s="42">
        <v>4</v>
      </c>
      <c r="D14" s="22" t="s">
        <v>50</v>
      </c>
      <c r="E14" s="22" t="s">
        <v>51</v>
      </c>
      <c r="F14" s="22" t="s">
        <v>52</v>
      </c>
      <c r="G14" s="32" t="s">
        <v>60</v>
      </c>
      <c r="H14" s="32" t="s">
        <v>61</v>
      </c>
      <c r="I14" s="32" t="s">
        <v>62</v>
      </c>
      <c r="J14" s="24">
        <v>2018</v>
      </c>
      <c r="K14" s="22" t="s">
        <v>63</v>
      </c>
      <c r="L14" s="25">
        <v>2736</v>
      </c>
      <c r="M14" s="25">
        <v>2736</v>
      </c>
      <c r="N14" s="43" t="s">
        <v>64</v>
      </c>
      <c r="O14" s="25">
        <v>700.3</v>
      </c>
      <c r="P14" s="44">
        <v>1308.8</v>
      </c>
      <c r="Q14" s="25">
        <v>0</v>
      </c>
      <c r="R14" s="26">
        <v>667</v>
      </c>
      <c r="S14" s="22" t="s">
        <v>65</v>
      </c>
      <c r="T14" s="22" t="s">
        <v>66</v>
      </c>
      <c r="U14" s="36" t="s">
        <v>67</v>
      </c>
      <c r="V14" s="36" t="s">
        <v>68</v>
      </c>
      <c r="W14" s="37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</row>
    <row r="15" spans="1:67" s="30" customFormat="1" ht="153.75" customHeight="1">
      <c r="A15" s="31"/>
      <c r="B15" s="20"/>
      <c r="C15" s="42">
        <v>5</v>
      </c>
      <c r="D15" s="45" t="s">
        <v>50</v>
      </c>
      <c r="E15" s="45" t="s">
        <v>51</v>
      </c>
      <c r="F15" s="45" t="s">
        <v>52</v>
      </c>
      <c r="G15" s="46" t="s">
        <v>69</v>
      </c>
      <c r="H15" s="46" t="s">
        <v>70</v>
      </c>
      <c r="I15" s="46" t="s">
        <v>71</v>
      </c>
      <c r="J15" s="33">
        <v>2007</v>
      </c>
      <c r="K15" s="33">
        <v>2024</v>
      </c>
      <c r="L15" s="47">
        <v>12000</v>
      </c>
      <c r="M15" s="47">
        <v>12000</v>
      </c>
      <c r="N15" s="44">
        <v>0</v>
      </c>
      <c r="O15" s="47">
        <v>32</v>
      </c>
      <c r="P15" s="47">
        <v>249</v>
      </c>
      <c r="Q15" s="47">
        <v>4</v>
      </c>
      <c r="R15" s="34">
        <v>940</v>
      </c>
      <c r="S15" s="23" t="s">
        <v>72</v>
      </c>
      <c r="T15" s="23" t="s">
        <v>73</v>
      </c>
      <c r="U15" s="48" t="s">
        <v>74</v>
      </c>
      <c r="V15" s="49"/>
      <c r="W15" s="50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67" s="30" customFormat="1" ht="408.95" customHeight="1">
      <c r="A16" s="31"/>
      <c r="B16" s="20"/>
      <c r="C16" s="42">
        <v>6</v>
      </c>
      <c r="D16" s="23" t="s">
        <v>75</v>
      </c>
      <c r="E16" s="51" t="s">
        <v>76</v>
      </c>
      <c r="F16" s="23" t="s">
        <v>77</v>
      </c>
      <c r="G16" s="46" t="s">
        <v>78</v>
      </c>
      <c r="H16" s="46" t="s">
        <v>79</v>
      </c>
      <c r="I16" s="46" t="s">
        <v>80</v>
      </c>
      <c r="J16" s="33">
        <v>2020</v>
      </c>
      <c r="K16" s="33">
        <v>2025</v>
      </c>
      <c r="L16" s="47">
        <v>66369.7</v>
      </c>
      <c r="M16" s="47">
        <v>12610.2</v>
      </c>
      <c r="N16" s="25">
        <v>53759.5</v>
      </c>
      <c r="O16" s="47">
        <v>1797.9</v>
      </c>
      <c r="P16" s="47">
        <v>31744</v>
      </c>
      <c r="Q16" s="47">
        <v>11449.6</v>
      </c>
      <c r="R16" s="34">
        <v>419</v>
      </c>
      <c r="S16" s="23" t="s">
        <v>81</v>
      </c>
      <c r="T16" s="23" t="s">
        <v>82</v>
      </c>
      <c r="U16" s="52" t="s">
        <v>83</v>
      </c>
      <c r="V16" s="53"/>
      <c r="W16" s="50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67" s="30" customFormat="1" ht="408.75" customHeight="1">
      <c r="A17" s="31"/>
      <c r="B17" s="20"/>
      <c r="C17" s="42">
        <v>7</v>
      </c>
      <c r="D17" s="23" t="s">
        <v>75</v>
      </c>
      <c r="E17" s="54" t="s">
        <v>76</v>
      </c>
      <c r="F17" s="23" t="s">
        <v>77</v>
      </c>
      <c r="G17" s="46" t="s">
        <v>78</v>
      </c>
      <c r="H17" s="46" t="s">
        <v>84</v>
      </c>
      <c r="I17" s="46" t="s">
        <v>80</v>
      </c>
      <c r="J17" s="33">
        <v>2020</v>
      </c>
      <c r="K17" s="24">
        <v>2027</v>
      </c>
      <c r="L17" s="25">
        <v>102909.2</v>
      </c>
      <c r="M17" s="25">
        <v>9261.7999999999993</v>
      </c>
      <c r="N17" s="25">
        <v>93647.4</v>
      </c>
      <c r="O17" s="47">
        <v>17590.099999999999</v>
      </c>
      <c r="P17" s="47">
        <v>12998.8</v>
      </c>
      <c r="Q17" s="47">
        <v>5436.7</v>
      </c>
      <c r="R17" s="34">
        <v>597</v>
      </c>
      <c r="S17" s="23" t="s">
        <v>81</v>
      </c>
      <c r="T17" s="23" t="s">
        <v>82</v>
      </c>
      <c r="U17" s="52" t="s">
        <v>85</v>
      </c>
      <c r="V17" s="53"/>
      <c r="W17" s="50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67" s="55" customFormat="1" ht="408.75" customHeight="1">
      <c r="A18" s="56"/>
      <c r="B18" s="57"/>
      <c r="C18" s="58">
        <v>8</v>
      </c>
      <c r="D18" s="23" t="s">
        <v>75</v>
      </c>
      <c r="E18" s="23" t="s">
        <v>86</v>
      </c>
      <c r="F18" s="23" t="s">
        <v>87</v>
      </c>
      <c r="G18" s="46" t="s">
        <v>88</v>
      </c>
      <c r="H18" s="46" t="s">
        <v>89</v>
      </c>
      <c r="I18" s="46" t="s">
        <v>90</v>
      </c>
      <c r="J18" s="33">
        <v>2022</v>
      </c>
      <c r="K18" s="33">
        <v>2023</v>
      </c>
      <c r="L18" s="47">
        <v>12</v>
      </c>
      <c r="M18" s="47">
        <v>12</v>
      </c>
      <c r="N18" s="47">
        <v>0</v>
      </c>
      <c r="O18" s="47">
        <v>10.199999999999999</v>
      </c>
      <c r="P18" s="47">
        <v>10.199999999999999</v>
      </c>
      <c r="Q18" s="47">
        <v>8.9</v>
      </c>
      <c r="R18" s="34">
        <v>5</v>
      </c>
      <c r="S18" s="23" t="s">
        <v>91</v>
      </c>
      <c r="T18" s="23" t="s">
        <v>92</v>
      </c>
      <c r="U18" s="48" t="s">
        <v>93</v>
      </c>
      <c r="V18" s="49"/>
      <c r="W18" s="59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</row>
    <row r="19" spans="1:67" s="61" customFormat="1" ht="84" customHeight="1">
      <c r="A19" s="1"/>
      <c r="B19" s="57"/>
      <c r="C19" s="21">
        <v>9</v>
      </c>
      <c r="D19" s="22" t="s">
        <v>50</v>
      </c>
      <c r="E19" s="22" t="s">
        <v>51</v>
      </c>
      <c r="F19" s="22" t="s">
        <v>52</v>
      </c>
      <c r="G19" s="22" t="s">
        <v>94</v>
      </c>
      <c r="H19" s="22" t="s">
        <v>95</v>
      </c>
      <c r="I19" s="22" t="s">
        <v>96</v>
      </c>
      <c r="J19" s="24">
        <v>2023</v>
      </c>
      <c r="K19" s="24">
        <v>2024</v>
      </c>
      <c r="L19" s="25">
        <v>300</v>
      </c>
      <c r="M19" s="25">
        <v>200</v>
      </c>
      <c r="N19" s="25">
        <v>100</v>
      </c>
      <c r="O19" s="25">
        <v>120</v>
      </c>
      <c r="P19" s="25">
        <v>120</v>
      </c>
      <c r="Q19" s="25">
        <v>120</v>
      </c>
      <c r="R19" s="26">
        <v>30</v>
      </c>
      <c r="S19" s="22" t="s">
        <v>97</v>
      </c>
      <c r="T19" s="22" t="s">
        <v>97</v>
      </c>
      <c r="U19" s="22" t="s">
        <v>98</v>
      </c>
      <c r="V19" s="62"/>
      <c r="W19" s="21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pans="1:67" ht="84" customHeight="1">
      <c r="B20" s="57"/>
      <c r="C20" s="21"/>
      <c r="D20" s="64" t="s">
        <v>99</v>
      </c>
      <c r="E20" s="65"/>
      <c r="F20" s="65"/>
      <c r="G20" s="65"/>
      <c r="H20" s="65"/>
      <c r="I20" s="65"/>
      <c r="J20" s="65"/>
      <c r="K20" s="65"/>
      <c r="L20" s="66">
        <f t="shared" ref="L20:R20" si="0">SUM(L11:L19)</f>
        <v>191294.5</v>
      </c>
      <c r="M20" s="66">
        <f t="shared" si="0"/>
        <v>41315.199999999997</v>
      </c>
      <c r="N20" s="66">
        <f t="shared" si="0"/>
        <v>149903.5</v>
      </c>
      <c r="O20" s="66">
        <f t="shared" si="0"/>
        <v>20658.7</v>
      </c>
      <c r="P20" s="66">
        <f t="shared" si="0"/>
        <v>52261.7</v>
      </c>
      <c r="Q20" s="66">
        <f t="shared" si="0"/>
        <v>17560.900000000001</v>
      </c>
      <c r="R20" s="67">
        <f t="shared" si="0"/>
        <v>3410</v>
      </c>
      <c r="S20" s="65"/>
      <c r="T20" s="65"/>
      <c r="U20" s="65"/>
      <c r="V20" s="68"/>
      <c r="W20" s="21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</row>
    <row r="21" spans="1:67" ht="30.75">
      <c r="B21" s="69"/>
      <c r="C21" s="69"/>
      <c r="D21" s="69"/>
      <c r="E21" s="69"/>
      <c r="F21" s="69"/>
      <c r="G21" s="70"/>
      <c r="H21" s="70"/>
      <c r="I21" s="70"/>
      <c r="J21" s="69"/>
      <c r="K21" s="69"/>
      <c r="L21" s="71"/>
      <c r="M21" s="71"/>
      <c r="N21" s="72"/>
      <c r="O21" s="73"/>
      <c r="P21" s="71"/>
      <c r="Q21" s="73"/>
      <c r="R21" s="70"/>
      <c r="S21" s="69"/>
      <c r="T21" s="69"/>
      <c r="U21" s="73"/>
      <c r="V21" s="74"/>
      <c r="W21" s="69"/>
    </row>
    <row r="22" spans="1:67" ht="30.75">
      <c r="B22" s="69"/>
      <c r="C22" s="69"/>
      <c r="D22" s="150" t="s">
        <v>100</v>
      </c>
      <c r="E22" s="150"/>
      <c r="F22" s="75"/>
      <c r="G22" s="151" t="s">
        <v>101</v>
      </c>
      <c r="H22" s="69"/>
      <c r="I22" s="69"/>
      <c r="J22" s="69"/>
      <c r="K22" s="69"/>
      <c r="L22" s="72"/>
      <c r="M22" s="72"/>
      <c r="N22" s="72"/>
      <c r="O22" s="72"/>
      <c r="P22" s="72"/>
      <c r="Q22" s="72"/>
      <c r="R22" s="70"/>
      <c r="S22" s="69"/>
      <c r="T22" s="69"/>
      <c r="U22" s="69"/>
      <c r="V22" s="74"/>
      <c r="W22" s="69"/>
    </row>
    <row r="23" spans="1:67" ht="30.75">
      <c r="B23" s="69"/>
      <c r="C23" s="69"/>
      <c r="D23" s="150"/>
      <c r="E23" s="150"/>
      <c r="F23" s="75"/>
      <c r="G23" s="151"/>
      <c r="H23" s="69"/>
      <c r="I23" s="69"/>
      <c r="J23" s="69"/>
      <c r="K23" s="69"/>
      <c r="L23" s="72"/>
      <c r="M23" s="72"/>
      <c r="N23" s="72"/>
      <c r="O23" s="72"/>
      <c r="P23" s="72"/>
      <c r="Q23" s="72"/>
      <c r="R23" s="70"/>
      <c r="S23" s="69"/>
      <c r="T23" s="69"/>
      <c r="U23" s="69"/>
      <c r="V23" s="74"/>
      <c r="W23" s="69"/>
    </row>
    <row r="24" spans="1:67" ht="30.75">
      <c r="B24" s="69"/>
      <c r="C24" s="69"/>
      <c r="D24" s="76"/>
      <c r="E24" s="76"/>
      <c r="F24" s="77"/>
      <c r="G24" s="76"/>
      <c r="H24" s="69"/>
      <c r="I24" s="69"/>
      <c r="J24" s="69"/>
      <c r="K24" s="69"/>
      <c r="L24" s="72"/>
      <c r="M24" s="72"/>
      <c r="N24" s="72"/>
      <c r="O24" s="72"/>
      <c r="P24" s="72"/>
      <c r="Q24" s="72"/>
      <c r="R24" s="78"/>
      <c r="S24" s="69"/>
      <c r="T24" s="69"/>
      <c r="U24" s="69"/>
      <c r="V24" s="79"/>
      <c r="W24" s="69"/>
    </row>
    <row r="25" spans="1:67" ht="30.75">
      <c r="B25" s="69"/>
      <c r="C25" s="69"/>
      <c r="D25" s="149" t="s">
        <v>102</v>
      </c>
      <c r="E25" s="149"/>
      <c r="F25" s="77"/>
      <c r="G25" s="77"/>
      <c r="H25" s="69"/>
      <c r="I25" s="69"/>
      <c r="J25" s="69"/>
      <c r="K25" s="69"/>
      <c r="L25" s="72"/>
      <c r="M25" s="72"/>
      <c r="N25" s="72"/>
      <c r="O25" s="72"/>
      <c r="P25" s="72"/>
      <c r="Q25" s="72"/>
      <c r="R25" s="70"/>
      <c r="S25" s="69"/>
      <c r="T25" s="69"/>
      <c r="U25" s="69"/>
      <c r="V25" s="79"/>
      <c r="W25" s="69"/>
    </row>
    <row r="26" spans="1:67" s="80" customFormat="1" ht="30.75">
      <c r="A26" s="1"/>
      <c r="B26" s="69"/>
      <c r="C26" s="81"/>
      <c r="D26" s="69"/>
      <c r="E26" s="81"/>
      <c r="F26" s="82"/>
      <c r="G26" s="83"/>
      <c r="H26" s="83"/>
      <c r="I26" s="83"/>
      <c r="J26" s="83"/>
      <c r="K26" s="83"/>
      <c r="L26" s="72"/>
      <c r="M26" s="72"/>
      <c r="N26" s="72"/>
      <c r="O26" s="72"/>
      <c r="P26" s="72"/>
      <c r="Q26" s="72"/>
      <c r="R26" s="78"/>
      <c r="S26" s="83"/>
      <c r="T26" s="83"/>
      <c r="U26" s="83"/>
      <c r="V26" s="79"/>
      <c r="W26" s="69"/>
    </row>
    <row r="27" spans="1:67" s="80" customFormat="1" ht="30.75">
      <c r="A27" s="1"/>
      <c r="B27" s="69"/>
      <c r="C27" s="81"/>
      <c r="D27" s="69"/>
      <c r="E27" s="81"/>
      <c r="F27" s="82"/>
      <c r="G27" s="83"/>
      <c r="H27" s="83"/>
      <c r="I27" s="83"/>
      <c r="J27" s="83"/>
      <c r="K27" s="83"/>
      <c r="L27" s="72"/>
      <c r="M27" s="72"/>
      <c r="N27" s="72"/>
      <c r="O27" s="72"/>
      <c r="P27" s="72"/>
      <c r="Q27" s="72"/>
      <c r="R27" s="78"/>
      <c r="S27" s="83"/>
      <c r="T27" s="83"/>
      <c r="U27" s="83"/>
      <c r="V27" s="79"/>
      <c r="W27" s="69"/>
    </row>
    <row r="28" spans="1:67" s="80" customFormat="1" ht="30.75">
      <c r="A28" s="1"/>
      <c r="B28" s="84"/>
      <c r="C28" s="85"/>
      <c r="D28" s="84"/>
      <c r="E28" s="85"/>
      <c r="F28" s="86"/>
      <c r="G28" s="87"/>
      <c r="H28" s="87"/>
      <c r="I28" s="87"/>
      <c r="J28" s="87"/>
      <c r="K28" s="87"/>
      <c r="L28" s="88"/>
      <c r="M28" s="88"/>
      <c r="N28" s="88"/>
      <c r="O28" s="88"/>
      <c r="P28" s="88"/>
      <c r="Q28" s="88"/>
      <c r="R28" s="89"/>
      <c r="S28" s="87"/>
      <c r="T28" s="87"/>
      <c r="U28" s="87"/>
      <c r="V28" s="4"/>
      <c r="W28" s="84"/>
    </row>
    <row r="29" spans="1:67" s="80" customFormat="1" ht="30.75">
      <c r="A29" s="1"/>
      <c r="B29" s="84"/>
      <c r="C29" s="85"/>
      <c r="D29" s="84"/>
      <c r="E29" s="85"/>
      <c r="F29" s="86"/>
      <c r="G29" s="8"/>
      <c r="H29" s="87"/>
      <c r="I29" s="87"/>
      <c r="J29" s="8"/>
      <c r="K29" s="8"/>
      <c r="L29" s="88"/>
      <c r="M29" s="88"/>
      <c r="N29" s="88"/>
      <c r="O29" s="88"/>
      <c r="P29" s="88"/>
      <c r="Q29" s="88"/>
      <c r="R29" s="89"/>
      <c r="S29" s="84"/>
      <c r="T29" s="84"/>
      <c r="U29" s="87"/>
      <c r="V29" s="4"/>
      <c r="W29" s="84"/>
    </row>
    <row r="30" spans="1:67" s="80" customFormat="1" ht="30.75">
      <c r="A30" s="1"/>
      <c r="B30" s="84"/>
      <c r="C30" s="85"/>
      <c r="D30" s="84"/>
      <c r="E30" s="85"/>
      <c r="F30" s="86"/>
      <c r="G30" s="8"/>
      <c r="H30" s="87"/>
      <c r="I30" s="87"/>
      <c r="J30" s="8"/>
      <c r="K30" s="8"/>
      <c r="L30" s="88"/>
      <c r="M30" s="88"/>
      <c r="N30" s="88"/>
      <c r="O30" s="88"/>
      <c r="P30" s="88"/>
      <c r="Q30" s="88"/>
      <c r="R30" s="89"/>
      <c r="S30" s="84"/>
      <c r="T30" s="84"/>
      <c r="U30" s="87"/>
      <c r="V30" s="4"/>
      <c r="W30" s="84"/>
    </row>
    <row r="31" spans="1:67" ht="95.25" customHeight="1">
      <c r="A31" s="90"/>
      <c r="B31" s="85"/>
      <c r="D31" s="86"/>
      <c r="G31" s="8"/>
      <c r="H31" s="87"/>
      <c r="I31" s="87"/>
      <c r="J31" s="8"/>
      <c r="K31" s="8"/>
      <c r="L31" s="91"/>
      <c r="M31" s="91"/>
      <c r="N31" s="91"/>
      <c r="O31" s="91"/>
      <c r="P31" s="91"/>
      <c r="Q31" s="91"/>
      <c r="R31" s="92"/>
      <c r="S31" s="84"/>
      <c r="T31" s="84"/>
      <c r="U31" s="93"/>
      <c r="V31" s="4"/>
      <c r="W31" s="84"/>
    </row>
    <row r="32" spans="1:67">
      <c r="I32" s="94"/>
    </row>
    <row r="33" spans="8:9">
      <c r="I33" s="94"/>
    </row>
    <row r="34" spans="8:9">
      <c r="H34" s="95"/>
    </row>
  </sheetData>
  <mergeCells count="20">
    <mergeCell ref="D25:E25"/>
    <mergeCell ref="D22:E23"/>
    <mergeCell ref="G22:G23"/>
    <mergeCell ref="I9:I10"/>
    <mergeCell ref="H9:H10"/>
    <mergeCell ref="G9:G10"/>
    <mergeCell ref="B9:B10"/>
    <mergeCell ref="E9:E10"/>
    <mergeCell ref="D9:D10"/>
    <mergeCell ref="F9:F10"/>
    <mergeCell ref="R9:R10"/>
    <mergeCell ref="P9:Q9"/>
    <mergeCell ref="O9:O10"/>
    <mergeCell ref="L9:N9"/>
    <mergeCell ref="J9:K9"/>
    <mergeCell ref="W9:W10"/>
    <mergeCell ref="V9:V10"/>
    <mergeCell ref="U9:U10"/>
    <mergeCell ref="T9:T10"/>
    <mergeCell ref="S9:S10"/>
  </mergeCells>
  <pageMargins left="0.23622046411037401" right="0.15748031437397" top="0.39999997615814198" bottom="0.19685038924217199" header="0.31496062874794001" footer="0.15748031437397"/>
  <pageSetup paperSize="9" fitToWidth="2" fitToHeight="50" orientation="landscape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L17"/>
  <sheetViews>
    <sheetView workbookViewId="0">
      <pane ySplit="7" topLeftCell="A8" activePane="bottomLeft" state="frozen"/>
      <selection pane="bottomLeft"/>
    </sheetView>
  </sheetViews>
  <sheetFormatPr defaultColWidth="9.140625" defaultRowHeight="31.5"/>
  <cols>
    <col min="1" max="1" width="9.140625" style="9" bestFit="1" customWidth="1"/>
    <col min="2" max="2" width="25.85546875" style="9" customWidth="1"/>
    <col min="3" max="3" width="40.140625" style="9" customWidth="1"/>
    <col min="4" max="4" width="101" style="9" customWidth="1"/>
    <col min="5" max="5" width="56.7109375" style="9" customWidth="1"/>
    <col min="6" max="6" width="90.7109375" style="9" customWidth="1"/>
    <col min="7" max="7" width="24.140625" style="96" customWidth="1"/>
    <col min="8" max="8" width="30.85546875" style="96" customWidth="1"/>
    <col min="9" max="9" width="30.140625" style="96" customWidth="1"/>
    <col min="10" max="10" width="26.7109375" style="97" customWidth="1"/>
    <col min="11" max="11" width="44.85546875" style="9" customWidth="1"/>
    <col min="12" max="12" width="32.140625" style="9" customWidth="1"/>
    <col min="13" max="13" width="33.85546875" style="9" customWidth="1"/>
    <col min="14" max="14" width="9.140625" style="9" bestFit="1" customWidth="1"/>
    <col min="15" max="16384" width="9.140625" style="9"/>
  </cols>
  <sheetData>
    <row r="1" spans="1:116">
      <c r="A1" s="87"/>
      <c r="B1" s="87"/>
      <c r="C1" s="87"/>
      <c r="D1" s="87"/>
      <c r="E1" s="87"/>
      <c r="F1" s="87"/>
      <c r="G1" s="88"/>
      <c r="H1" s="88"/>
      <c r="I1" s="88"/>
      <c r="J1" s="89"/>
      <c r="K1" s="87"/>
      <c r="L1" s="98"/>
      <c r="M1" s="98"/>
    </row>
    <row r="2" spans="1:116">
      <c r="A2" s="154" t="s">
        <v>103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98"/>
    </row>
    <row r="3" spans="1:116">
      <c r="N3" s="98"/>
    </row>
    <row r="4" spans="1:116">
      <c r="A4" s="87"/>
      <c r="B4" s="154" t="s">
        <v>104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</row>
    <row r="5" spans="1:116">
      <c r="A5" s="152"/>
      <c r="B5" s="152" t="s">
        <v>105</v>
      </c>
      <c r="C5" s="152" t="s">
        <v>106</v>
      </c>
      <c r="D5" s="152" t="s">
        <v>107</v>
      </c>
      <c r="E5" s="152" t="s">
        <v>108</v>
      </c>
      <c r="F5" s="152" t="s">
        <v>109</v>
      </c>
      <c r="G5" s="158" t="s">
        <v>110</v>
      </c>
      <c r="H5" s="159"/>
      <c r="I5" s="160"/>
      <c r="J5" s="155" t="s">
        <v>111</v>
      </c>
      <c r="K5" s="152" t="s">
        <v>112</v>
      </c>
      <c r="L5" s="152" t="s">
        <v>113</v>
      </c>
      <c r="M5" s="157"/>
    </row>
    <row r="6" spans="1:116" ht="344.25" customHeight="1">
      <c r="A6" s="153"/>
      <c r="B6" s="153"/>
      <c r="C6" s="153"/>
      <c r="D6" s="153"/>
      <c r="E6" s="153"/>
      <c r="F6" s="153"/>
      <c r="G6" s="100" t="s">
        <v>24</v>
      </c>
      <c r="H6" s="100" t="s">
        <v>25</v>
      </c>
      <c r="I6" s="100" t="s">
        <v>114</v>
      </c>
      <c r="J6" s="156"/>
      <c r="K6" s="153"/>
      <c r="L6" s="99" t="s">
        <v>115</v>
      </c>
      <c r="M6" s="99" t="s">
        <v>116</v>
      </c>
    </row>
    <row r="7" spans="1:116">
      <c r="A7" s="99">
        <v>1</v>
      </c>
      <c r="B7" s="99">
        <v>1</v>
      </c>
      <c r="C7" s="99">
        <v>2</v>
      </c>
      <c r="D7" s="99">
        <v>3</v>
      </c>
      <c r="E7" s="99">
        <v>4</v>
      </c>
      <c r="F7" s="99">
        <v>5</v>
      </c>
      <c r="G7" s="99">
        <v>6</v>
      </c>
      <c r="H7" s="99">
        <v>7</v>
      </c>
      <c r="I7" s="99">
        <v>8</v>
      </c>
      <c r="J7" s="101">
        <v>9</v>
      </c>
      <c r="K7" s="99">
        <v>10</v>
      </c>
      <c r="L7" s="99">
        <v>11</v>
      </c>
      <c r="M7" s="99">
        <v>12</v>
      </c>
    </row>
    <row r="8" spans="1:116" ht="356.25" customHeight="1">
      <c r="A8" s="99"/>
      <c r="B8" s="99"/>
      <c r="C8" s="99"/>
      <c r="D8" s="102"/>
      <c r="E8" s="103"/>
      <c r="F8" s="103"/>
      <c r="G8" s="101"/>
      <c r="H8" s="104"/>
      <c r="I8" s="101"/>
      <c r="J8" s="101"/>
      <c r="K8" s="103"/>
      <c r="L8" s="99"/>
      <c r="M8" s="99"/>
    </row>
    <row r="9" spans="1:116" s="105" customFormat="1" ht="303" customHeight="1">
      <c r="A9" s="99"/>
      <c r="B9" s="99"/>
      <c r="C9" s="99"/>
      <c r="D9" s="102"/>
      <c r="E9" s="103"/>
      <c r="F9" s="103"/>
      <c r="G9" s="101"/>
      <c r="H9" s="101"/>
      <c r="I9" s="101"/>
      <c r="J9" s="101"/>
      <c r="K9" s="103"/>
      <c r="L9" s="99"/>
      <c r="M9" s="99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</row>
    <row r="10" spans="1:116">
      <c r="A10" s="99"/>
      <c r="B10" s="99"/>
      <c r="C10" s="99"/>
      <c r="D10" s="99"/>
      <c r="E10" s="99"/>
      <c r="F10" s="99"/>
      <c r="G10" s="99"/>
      <c r="H10" s="99"/>
      <c r="I10" s="99"/>
      <c r="J10" s="101"/>
      <c r="K10" s="99"/>
      <c r="L10" s="99"/>
      <c r="M10" s="99"/>
    </row>
    <row r="11" spans="1:116" ht="276.75" customHeight="1">
      <c r="A11" s="99"/>
      <c r="B11" s="99"/>
      <c r="C11" s="99"/>
      <c r="D11" s="99"/>
      <c r="E11" s="99"/>
      <c r="F11" s="99"/>
      <c r="G11" s="107"/>
      <c r="H11" s="107"/>
      <c r="I11" s="100"/>
      <c r="J11" s="101"/>
      <c r="K11" s="99"/>
      <c r="L11" s="99"/>
      <c r="M11" s="99"/>
    </row>
    <row r="12" spans="1:116">
      <c r="A12" s="99"/>
      <c r="B12" s="99"/>
      <c r="C12" s="99"/>
      <c r="D12" s="99"/>
      <c r="E12" s="99"/>
      <c r="F12" s="99"/>
      <c r="G12" s="107"/>
      <c r="H12" s="107"/>
      <c r="I12" s="100"/>
      <c r="J12" s="101"/>
      <c r="K12" s="99"/>
      <c r="L12" s="99"/>
      <c r="M12" s="99"/>
    </row>
    <row r="13" spans="1:116">
      <c r="A13" s="108"/>
      <c r="B13" s="108" t="s">
        <v>117</v>
      </c>
      <c r="C13" s="108"/>
      <c r="D13" s="108"/>
      <c r="E13" s="108"/>
      <c r="F13" s="109"/>
      <c r="G13" s="109">
        <f>SUM(G8:G12)</f>
        <v>0</v>
      </c>
      <c r="H13" s="109">
        <f>SUM(H8:H12)</f>
        <v>0</v>
      </c>
      <c r="I13" s="109">
        <f>SUM(I8:I12)</f>
        <v>0</v>
      </c>
      <c r="J13" s="109">
        <f>SUM(J8:J12)</f>
        <v>0</v>
      </c>
      <c r="K13" s="110"/>
      <c r="L13" s="110"/>
      <c r="M13" s="110"/>
    </row>
    <row r="14" spans="1:116">
      <c r="A14" s="98"/>
      <c r="B14" s="98"/>
      <c r="C14" s="98"/>
      <c r="D14" s="98"/>
      <c r="E14" s="98"/>
      <c r="F14" s="98"/>
      <c r="G14" s="111"/>
      <c r="H14" s="111"/>
      <c r="I14" s="111"/>
      <c r="J14" s="112"/>
      <c r="K14" s="98"/>
      <c r="L14" s="98"/>
      <c r="M14" s="98"/>
    </row>
    <row r="15" spans="1:116">
      <c r="A15" s="98"/>
      <c r="B15" s="98"/>
      <c r="C15" s="98"/>
      <c r="D15" s="98"/>
      <c r="E15" s="98"/>
      <c r="F15" s="98"/>
      <c r="G15" s="111"/>
      <c r="H15" s="111"/>
      <c r="I15" s="111"/>
      <c r="J15" s="112"/>
      <c r="K15" s="98"/>
      <c r="L15" s="98"/>
      <c r="M15" s="98"/>
    </row>
    <row r="16" spans="1:116">
      <c r="B16" s="98"/>
      <c r="C16" s="98"/>
    </row>
    <row r="17" spans="2:3">
      <c r="B17" s="98"/>
      <c r="C17" s="98"/>
    </row>
  </sheetData>
  <autoFilter ref="A7:N9"/>
  <mergeCells count="12">
    <mergeCell ref="B5:B6"/>
    <mergeCell ref="A5:A6"/>
    <mergeCell ref="A2:M2"/>
    <mergeCell ref="B4:N4"/>
    <mergeCell ref="J5:J6"/>
    <mergeCell ref="K5:K6"/>
    <mergeCell ref="L5:M5"/>
    <mergeCell ref="D5:D6"/>
    <mergeCell ref="E5:E6"/>
    <mergeCell ref="F5:F6"/>
    <mergeCell ref="G5:I5"/>
    <mergeCell ref="C5:C6"/>
  </mergeCells>
  <pageMargins left="0.19685038924217199" right="0.19685038924217199" top="0.19685038924217199" bottom="0.1968503892421719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3"/>
  <sheetViews>
    <sheetView workbookViewId="0">
      <pane ySplit="11" topLeftCell="A12" activePane="bottomLeft" state="frozen"/>
      <selection pane="bottomLeft"/>
    </sheetView>
  </sheetViews>
  <sheetFormatPr defaultColWidth="9.140625" defaultRowHeight="31.5"/>
  <cols>
    <col min="1" max="1" width="12.42578125" style="1" bestFit="1" customWidth="1"/>
    <col min="2" max="2" width="9.85546875" style="2" customWidth="1"/>
    <col min="3" max="3" width="42.28515625" style="3" customWidth="1"/>
    <col min="4" max="4" width="47.5703125" style="3" customWidth="1"/>
    <col min="5" max="5" width="30.28515625" style="2" customWidth="1"/>
    <col min="6" max="6" width="78.7109375" style="2" customWidth="1"/>
    <col min="7" max="7" width="90.85546875" style="4" customWidth="1"/>
    <col min="8" max="8" width="25.7109375" style="2" customWidth="1"/>
    <col min="9" max="9" width="15.7109375" style="2" customWidth="1"/>
    <col min="10" max="14" width="30.7109375" style="6" customWidth="1"/>
    <col min="15" max="15" width="30.5703125" style="7" customWidth="1"/>
    <col min="16" max="17" width="94" style="2" customWidth="1"/>
    <col min="18" max="18" width="47.42578125" style="2" customWidth="1"/>
    <col min="19" max="19" width="9.140625" style="2" bestFit="1" customWidth="1"/>
    <col min="20" max="16384" width="9.140625" style="2"/>
  </cols>
  <sheetData>
    <row r="1" spans="1:18">
      <c r="A1" s="2"/>
      <c r="C1" s="9"/>
      <c r="G1" s="2"/>
      <c r="M1" s="10"/>
      <c r="N1" s="11"/>
      <c r="O1" s="12"/>
      <c r="P1" s="11"/>
      <c r="Q1" s="11"/>
    </row>
    <row r="2" spans="1:18" ht="30.75">
      <c r="A2" s="2"/>
      <c r="C2" s="2"/>
      <c r="D2" s="2"/>
      <c r="G2" s="2"/>
      <c r="I2" s="4" t="s">
        <v>0</v>
      </c>
      <c r="J2" s="2"/>
      <c r="K2" s="2"/>
      <c r="L2" s="2"/>
      <c r="M2" s="2"/>
      <c r="N2" s="2"/>
    </row>
    <row r="3" spans="1:18" ht="30.75">
      <c r="A3" s="2"/>
      <c r="C3" s="2"/>
      <c r="D3" s="2"/>
      <c r="G3" s="2"/>
      <c r="I3" s="4" t="s">
        <v>1</v>
      </c>
      <c r="J3" s="2"/>
      <c r="K3" s="2"/>
      <c r="L3" s="2"/>
      <c r="M3" s="2"/>
      <c r="N3" s="2"/>
    </row>
    <row r="4" spans="1:18">
      <c r="A4" s="2"/>
      <c r="I4" s="4"/>
      <c r="M4" s="4"/>
      <c r="N4" s="4"/>
      <c r="O4" s="13"/>
      <c r="P4" s="4"/>
      <c r="Q4" s="4"/>
    </row>
    <row r="5" spans="1:18" ht="30.75">
      <c r="A5" s="2"/>
      <c r="C5" s="2"/>
      <c r="D5" s="2"/>
      <c r="G5" s="2"/>
      <c r="I5" s="4" t="s">
        <v>2</v>
      </c>
      <c r="J5" s="2"/>
      <c r="K5" s="2"/>
      <c r="L5" s="2"/>
      <c r="M5" s="2"/>
      <c r="N5" s="2"/>
    </row>
    <row r="6" spans="1:18" ht="30.75">
      <c r="A6" s="2"/>
      <c r="C6" s="2"/>
      <c r="D6" s="2"/>
      <c r="G6" s="2"/>
      <c r="I6" s="4" t="s">
        <v>118</v>
      </c>
      <c r="J6" s="2"/>
      <c r="K6" s="2"/>
      <c r="L6" s="2"/>
      <c r="M6" s="2"/>
      <c r="N6" s="2"/>
    </row>
    <row r="7" spans="1:18" ht="30.75">
      <c r="A7" s="2"/>
      <c r="C7" s="2"/>
      <c r="D7" s="2"/>
      <c r="G7" s="2"/>
      <c r="I7" s="4" t="s">
        <v>4</v>
      </c>
      <c r="J7" s="2"/>
      <c r="K7" s="2"/>
      <c r="L7" s="2"/>
      <c r="M7" s="2"/>
      <c r="N7" s="2"/>
    </row>
    <row r="8" spans="1:18">
      <c r="A8" s="2"/>
      <c r="G8" s="2"/>
      <c r="M8" s="2"/>
      <c r="N8" s="2"/>
    </row>
    <row r="9" spans="1:18" ht="92.25" customHeight="1">
      <c r="B9" s="147" t="s">
        <v>5</v>
      </c>
      <c r="C9" s="152" t="s">
        <v>106</v>
      </c>
      <c r="D9" s="152" t="s">
        <v>119</v>
      </c>
      <c r="E9" s="152" t="s">
        <v>120</v>
      </c>
      <c r="F9" s="152" t="s">
        <v>121</v>
      </c>
      <c r="G9" s="152" t="s">
        <v>10</v>
      </c>
      <c r="H9" s="161" t="s">
        <v>12</v>
      </c>
      <c r="I9" s="162"/>
      <c r="J9" s="158" t="s">
        <v>122</v>
      </c>
      <c r="K9" s="159"/>
      <c r="L9" s="160"/>
      <c r="M9" s="158" t="s">
        <v>123</v>
      </c>
      <c r="N9" s="160"/>
      <c r="O9" s="155" t="s">
        <v>16</v>
      </c>
      <c r="P9" s="152" t="s">
        <v>124</v>
      </c>
      <c r="Q9" s="152" t="s">
        <v>125</v>
      </c>
      <c r="R9" s="163"/>
    </row>
    <row r="10" spans="1:18" ht="184.5">
      <c r="B10" s="148"/>
      <c r="C10" s="153"/>
      <c r="D10" s="153"/>
      <c r="E10" s="153"/>
      <c r="F10" s="153"/>
      <c r="G10" s="153"/>
      <c r="H10" s="99" t="s">
        <v>22</v>
      </c>
      <c r="I10" s="99" t="s">
        <v>23</v>
      </c>
      <c r="J10" s="100" t="s">
        <v>24</v>
      </c>
      <c r="K10" s="100" t="s">
        <v>25</v>
      </c>
      <c r="L10" s="100" t="s">
        <v>26</v>
      </c>
      <c r="M10" s="100" t="s">
        <v>27</v>
      </c>
      <c r="N10" s="100" t="s">
        <v>126</v>
      </c>
      <c r="O10" s="156"/>
      <c r="P10" s="153"/>
      <c r="Q10" s="153"/>
      <c r="R10" s="163"/>
    </row>
    <row r="11" spans="1:18" s="113" customFormat="1" ht="30.75">
      <c r="A11" s="1"/>
      <c r="B11" s="114">
        <v>1</v>
      </c>
      <c r="C11" s="114">
        <v>2</v>
      </c>
      <c r="D11" s="114">
        <v>3</v>
      </c>
      <c r="E11" s="114">
        <v>4</v>
      </c>
      <c r="F11" s="114">
        <v>5</v>
      </c>
      <c r="G11" s="114">
        <v>6</v>
      </c>
      <c r="H11" s="114">
        <v>7</v>
      </c>
      <c r="I11" s="114">
        <v>8</v>
      </c>
      <c r="J11" s="114">
        <v>10</v>
      </c>
      <c r="K11" s="114">
        <v>11</v>
      </c>
      <c r="L11" s="114">
        <v>12</v>
      </c>
      <c r="M11" s="114" t="s">
        <v>127</v>
      </c>
      <c r="N11" s="114" t="s">
        <v>128</v>
      </c>
      <c r="O11" s="115">
        <v>15</v>
      </c>
      <c r="P11" s="114"/>
      <c r="Q11" s="116"/>
    </row>
    <row r="12" spans="1:18" s="113" customFormat="1" ht="187.5" customHeight="1">
      <c r="A12" s="1"/>
      <c r="B12" s="117" t="s">
        <v>129</v>
      </c>
      <c r="C12" s="118"/>
      <c r="D12" s="118"/>
      <c r="E12" s="118"/>
      <c r="F12" s="118"/>
      <c r="G12" s="118"/>
      <c r="H12" s="119"/>
      <c r="I12" s="119"/>
      <c r="J12" s="120"/>
      <c r="K12" s="120"/>
      <c r="L12" s="121"/>
      <c r="M12" s="120"/>
      <c r="N12" s="120"/>
      <c r="O12" s="122"/>
      <c r="P12" s="118"/>
      <c r="Q12" s="119"/>
    </row>
    <row r="13" spans="1:18">
      <c r="P13" s="123"/>
      <c r="Q13" s="10"/>
    </row>
  </sheetData>
  <autoFilter ref="B11:R12"/>
  <mergeCells count="13">
    <mergeCell ref="H9:I9"/>
    <mergeCell ref="E9:E10"/>
    <mergeCell ref="R9:R10"/>
    <mergeCell ref="J9:L9"/>
    <mergeCell ref="M9:N9"/>
    <mergeCell ref="O9:O10"/>
    <mergeCell ref="P9:P10"/>
    <mergeCell ref="Q9:Q10"/>
    <mergeCell ref="B9:B10"/>
    <mergeCell ref="C9:C10"/>
    <mergeCell ref="D9:D10"/>
    <mergeCell ref="F9:F10"/>
    <mergeCell ref="G9:G10"/>
  </mergeCells>
  <pageMargins left="0.23622046411037401" right="0.15748031437397" top="0.74803149700164795" bottom="0.19685038924217199" header="0.31496062874794001" footer="0.15748031437397"/>
  <pageSetup paperSize="9" fitToWidth="2" fitToHeight="6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"/>
  <sheetViews>
    <sheetView workbookViewId="0"/>
  </sheetViews>
  <sheetFormatPr defaultColWidth="9.140625" defaultRowHeight="31.5"/>
  <cols>
    <col min="1" max="1" width="8.140625" style="9" customWidth="1"/>
    <col min="2" max="2" width="55" style="9" customWidth="1"/>
    <col min="3" max="3" width="71.85546875" style="9" customWidth="1"/>
    <col min="4" max="4" width="177.140625" style="9" customWidth="1"/>
    <col min="5" max="5" width="24.85546875" style="96" customWidth="1"/>
    <col min="6" max="6" width="72.42578125" style="9" customWidth="1"/>
    <col min="7" max="7" width="9.140625" style="9" bestFit="1" customWidth="1"/>
    <col min="8" max="16384" width="9.140625" style="9"/>
  </cols>
  <sheetData>
    <row r="1" spans="1:6">
      <c r="A1" s="154" t="s">
        <v>130</v>
      </c>
      <c r="B1" s="154"/>
      <c r="C1" s="154"/>
      <c r="D1" s="154"/>
      <c r="E1" s="154"/>
      <c r="F1" s="154"/>
    </row>
    <row r="2" spans="1:6" ht="55.5" customHeight="1">
      <c r="A2" s="154" t="s">
        <v>131</v>
      </c>
      <c r="B2" s="154"/>
      <c r="C2" s="154"/>
      <c r="D2" s="154"/>
      <c r="E2" s="154"/>
      <c r="F2" s="154"/>
    </row>
    <row r="3" spans="1:6" ht="20.25" customHeight="1">
      <c r="A3" s="87"/>
      <c r="B3" s="87"/>
      <c r="C3" s="87"/>
      <c r="D3" s="87"/>
      <c r="E3" s="88"/>
      <c r="F3" s="87"/>
    </row>
    <row r="4" spans="1:6" ht="123">
      <c r="A4" s="124" t="s">
        <v>105</v>
      </c>
      <c r="B4" s="125" t="s">
        <v>132</v>
      </c>
      <c r="C4" s="125" t="s">
        <v>133</v>
      </c>
      <c r="D4" s="125" t="s">
        <v>134</v>
      </c>
      <c r="E4" s="126" t="s">
        <v>135</v>
      </c>
      <c r="F4" s="127" t="s">
        <v>136</v>
      </c>
    </row>
    <row r="5" spans="1:6">
      <c r="A5" s="128">
        <v>1</v>
      </c>
      <c r="B5" s="99">
        <v>2</v>
      </c>
      <c r="C5" s="99">
        <v>3</v>
      </c>
      <c r="D5" s="99">
        <v>4</v>
      </c>
      <c r="E5" s="99">
        <v>5</v>
      </c>
      <c r="F5" s="129">
        <v>6</v>
      </c>
    </row>
    <row r="6" spans="1:6">
      <c r="A6" s="128"/>
      <c r="B6" s="103"/>
      <c r="C6" s="103"/>
      <c r="D6" s="103"/>
      <c r="E6" s="130"/>
    </row>
    <row r="7" spans="1:6" s="131" customFormat="1">
      <c r="A7" s="132"/>
      <c r="B7" s="103"/>
      <c r="C7" s="103"/>
      <c r="D7" s="103"/>
      <c r="E7" s="133"/>
      <c r="F7" s="134"/>
    </row>
    <row r="8" spans="1:6">
      <c r="B8" s="135" t="s">
        <v>117</v>
      </c>
      <c r="C8" s="99"/>
      <c r="D8" s="99"/>
      <c r="E8" s="130"/>
      <c r="F8" s="129"/>
    </row>
  </sheetData>
  <autoFilter ref="A5:F6"/>
  <mergeCells count="2">
    <mergeCell ref="A1:F1"/>
    <mergeCell ref="A2:F2"/>
  </mergeCells>
  <pageMargins left="0.23622046411037401" right="0.23622046411037401" top="0.39370077848434398" bottom="0.39370077848434398" header="0.31496062874794001" footer="0.31496062874794001"/>
  <pageSetup paperSize="9" fitToHeight="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MyOffice-CoreFramework-Windows/25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реализуемые, вкл 100</vt:lpstr>
      <vt:lpstr>перспективные</vt:lpstr>
      <vt:lpstr>завершенные в 2023</vt:lpstr>
      <vt:lpstr>приостановленные</vt:lpstr>
      <vt:lpstr>'завершенные в 2023'!Область_печати</vt:lpstr>
      <vt:lpstr>перспективные!Область_печати</vt:lpstr>
      <vt:lpstr>'реализуемые, вкл 100'!Область_печати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Настя</dc:creator>
  <cp:lastModifiedBy>Настя</cp:lastModifiedBy>
  <dcterms:created xsi:type="dcterms:W3CDTF">2024-01-15T08:30:22Z</dcterms:created>
  <dcterms:modified xsi:type="dcterms:W3CDTF">2024-01-15T08:30:22Z</dcterms:modified>
</cp:coreProperties>
</file>