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Доходы!$F$246</definedName>
    <definedName name="LAST_CELL" localSheetId="2">Источники!$F$30</definedName>
    <definedName name="LAST_CELL" localSheetId="1">Расходы!$F$1292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Доходы!$A$246</definedName>
    <definedName name="REND_1" localSheetId="2">Источники!$A$30</definedName>
    <definedName name="REND_1" localSheetId="1">Расходы!$A$1293</definedName>
    <definedName name="S_520" localSheetId="2">Источники!$A$14</definedName>
    <definedName name="S_620" localSheetId="2">Источники!$A$22</definedName>
    <definedName name="S_700" localSheetId="2">Источники!$A$24</definedName>
    <definedName name="S_700A" localSheetId="2">Источники!$A$25</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24519"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E36" i="3"/>
  <c r="D36"/>
  <c r="E35"/>
  <c r="D35"/>
  <c r="E34"/>
  <c r="D34"/>
  <c r="E32"/>
  <c r="D32"/>
  <c r="E31"/>
  <c r="D31"/>
  <c r="E30"/>
  <c r="D30"/>
  <c r="E29"/>
  <c r="E28" s="1"/>
  <c r="F26"/>
  <c r="E25"/>
  <c r="F25" s="1"/>
  <c r="F23"/>
  <c r="F22"/>
  <c r="E22"/>
  <c r="E21" s="1"/>
  <c r="F21"/>
  <c r="D14"/>
  <c r="D12"/>
  <c r="F1291" i="2"/>
  <c r="F1290"/>
  <c r="F1289"/>
  <c r="F1288"/>
  <c r="F1287"/>
  <c r="F1286"/>
  <c r="F1285"/>
  <c r="F1284"/>
  <c r="F1283"/>
  <c r="F1282"/>
  <c r="F1281"/>
  <c r="F1280"/>
  <c r="F1279"/>
  <c r="F1278"/>
  <c r="F1277"/>
  <c r="F1276"/>
  <c r="F1275"/>
  <c r="F1274"/>
  <c r="F1273"/>
  <c r="F1272"/>
  <c r="F1271"/>
  <c r="F1270"/>
  <c r="F1269"/>
  <c r="F1268"/>
  <c r="F1267"/>
  <c r="F1266"/>
  <c r="F1265"/>
  <c r="F1264"/>
  <c r="F1263"/>
  <c r="F1262"/>
  <c r="F1261"/>
  <c r="F1260"/>
  <c r="F1259"/>
  <c r="F1258"/>
  <c r="F1257"/>
  <c r="F1256"/>
  <c r="F1255"/>
  <c r="F1254"/>
  <c r="F1253"/>
  <c r="F1252"/>
  <c r="F1251"/>
  <c r="F1250"/>
  <c r="F1249"/>
  <c r="F1248"/>
  <c r="F1247"/>
  <c r="F1246"/>
  <c r="F1245"/>
  <c r="F1244"/>
  <c r="F1243"/>
  <c r="F1242"/>
  <c r="F1241"/>
  <c r="F1240"/>
  <c r="F1239"/>
  <c r="F1238"/>
  <c r="F1237"/>
  <c r="F1236"/>
  <c r="F1235"/>
  <c r="F1234"/>
  <c r="F1233"/>
  <c r="F1232"/>
  <c r="F1231"/>
  <c r="F1230"/>
  <c r="F1229"/>
  <c r="F1228"/>
  <c r="F1227"/>
  <c r="F1226"/>
  <c r="F1225"/>
  <c r="F1224"/>
  <c r="F1223"/>
  <c r="F1222"/>
  <c r="F1221"/>
  <c r="F1220"/>
  <c r="F1219"/>
  <c r="F1218"/>
  <c r="F1217"/>
  <c r="F1216"/>
  <c r="F1215"/>
  <c r="F1214"/>
  <c r="F1213"/>
  <c r="F1212"/>
  <c r="F1211"/>
  <c r="F1210"/>
  <c r="F1209"/>
  <c r="F1208"/>
  <c r="F1207"/>
  <c r="F1206"/>
  <c r="F1205"/>
  <c r="F1204"/>
  <c r="F1203"/>
  <c r="F1202"/>
  <c r="F1201"/>
  <c r="F1200"/>
  <c r="F1199"/>
  <c r="F1198"/>
  <c r="F1197"/>
  <c r="F1196"/>
  <c r="F1195"/>
  <c r="F1194"/>
  <c r="F1193"/>
  <c r="F1192"/>
  <c r="F1191"/>
  <c r="F1190"/>
  <c r="F1189"/>
  <c r="F1188"/>
  <c r="F1187"/>
  <c r="F1186"/>
  <c r="F1185"/>
  <c r="F1184"/>
  <c r="F1183"/>
  <c r="F1182"/>
  <c r="F1181"/>
  <c r="F1180"/>
  <c r="F1179"/>
  <c r="F1178"/>
  <c r="F1177"/>
  <c r="F1176"/>
  <c r="F1175"/>
  <c r="F1174"/>
  <c r="F1173"/>
  <c r="F1172"/>
  <c r="F1171"/>
  <c r="F1170"/>
  <c r="F1169"/>
  <c r="F1168"/>
  <c r="F1167"/>
  <c r="F1166"/>
  <c r="F1165"/>
  <c r="F1164"/>
  <c r="F1163"/>
  <c r="F1162"/>
  <c r="F1161"/>
  <c r="F1160"/>
  <c r="F1159"/>
  <c r="F1158"/>
  <c r="F1157"/>
  <c r="F1156"/>
  <c r="F1155"/>
  <c r="F1154"/>
  <c r="F1153"/>
  <c r="F1152"/>
  <c r="F1151"/>
  <c r="F1150"/>
  <c r="F1149"/>
  <c r="F1148"/>
  <c r="F1147"/>
  <c r="F1146"/>
  <c r="F1145"/>
  <c r="F1144"/>
  <c r="F1143"/>
  <c r="F1142"/>
  <c r="F1141"/>
  <c r="F1140"/>
  <c r="F1139"/>
  <c r="F1138"/>
  <c r="F1137"/>
  <c r="F1136"/>
  <c r="F1135"/>
  <c r="F1134"/>
  <c r="F1133"/>
  <c r="F1132"/>
  <c r="F1131"/>
  <c r="F1130"/>
  <c r="F1129"/>
  <c r="F1128"/>
  <c r="F1127"/>
  <c r="F1126"/>
  <c r="F1125"/>
  <c r="F1124"/>
  <c r="F1123"/>
  <c r="F1122"/>
  <c r="F1121"/>
  <c r="F1120"/>
  <c r="F1119"/>
  <c r="F1118"/>
  <c r="F1117"/>
  <c r="F1116"/>
  <c r="F1115"/>
  <c r="F1114"/>
  <c r="F1113"/>
  <c r="F1112"/>
  <c r="F1111"/>
  <c r="F1110"/>
  <c r="F1109"/>
  <c r="F1108"/>
  <c r="F1107"/>
  <c r="F1106"/>
  <c r="F1105"/>
  <c r="F1104"/>
  <c r="F1103"/>
  <c r="F1102"/>
  <c r="F1101"/>
  <c r="F1100"/>
  <c r="F1099"/>
  <c r="F1098"/>
  <c r="F1097"/>
  <c r="F1096"/>
  <c r="F1095"/>
  <c r="F1094"/>
  <c r="F1093"/>
  <c r="F1092"/>
  <c r="F1091"/>
  <c r="F1090"/>
  <c r="F1089"/>
  <c r="F1088"/>
  <c r="F1087"/>
  <c r="F1086"/>
  <c r="F1085"/>
  <c r="F1084"/>
  <c r="F1083"/>
  <c r="F1082"/>
  <c r="F1081"/>
  <c r="F1080"/>
  <c r="F1079"/>
  <c r="F1078"/>
  <c r="F1077"/>
  <c r="F1076"/>
  <c r="F1075"/>
  <c r="F1074"/>
  <c r="F1073"/>
  <c r="F1072"/>
  <c r="F1071"/>
  <c r="F1070"/>
  <c r="F1069"/>
  <c r="F1068"/>
  <c r="F1067"/>
  <c r="F1066"/>
  <c r="F1065"/>
  <c r="F1064"/>
  <c r="F1063"/>
  <c r="F1062"/>
  <c r="F1061"/>
  <c r="F1060"/>
  <c r="F1059"/>
  <c r="F1058"/>
  <c r="F1057"/>
  <c r="F1056"/>
  <c r="F1055"/>
  <c r="F1054"/>
  <c r="F1053"/>
  <c r="F1052"/>
  <c r="F1051"/>
  <c r="F1050"/>
  <c r="F1049"/>
  <c r="F1048"/>
  <c r="F1047"/>
  <c r="F1046"/>
  <c r="F1045"/>
  <c r="F1044"/>
  <c r="F1043"/>
  <c r="F1042"/>
  <c r="F1041"/>
  <c r="F1040"/>
  <c r="F1039"/>
  <c r="F1038"/>
  <c r="F1037"/>
  <c r="F1036"/>
  <c r="F1035"/>
  <c r="F1034"/>
  <c r="F1033"/>
  <c r="F1032"/>
  <c r="F1031"/>
  <c r="F1030"/>
  <c r="F1029"/>
  <c r="F1028"/>
  <c r="F1027"/>
  <c r="F1026"/>
  <c r="F1025"/>
  <c r="F1024"/>
  <c r="F1023"/>
  <c r="F1022"/>
  <c r="F1021"/>
  <c r="F1020"/>
  <c r="F1019"/>
  <c r="F1018"/>
  <c r="F1017"/>
  <c r="F1016"/>
  <c r="F1015"/>
  <c r="F1014"/>
  <c r="F1013"/>
  <c r="F1012"/>
  <c r="F1011"/>
  <c r="F1010"/>
  <c r="F1009"/>
  <c r="F1008"/>
  <c r="F1007"/>
  <c r="F1006"/>
  <c r="F1005"/>
  <c r="F1004"/>
  <c r="F1003"/>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46" i="1"/>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 r="E24" i="3" l="1"/>
  <c r="F29"/>
  <c r="F28" s="1"/>
  <c r="F24" l="1"/>
  <c r="E20"/>
  <c r="F20" s="1"/>
  <c r="E19"/>
  <c r="E14" l="1"/>
  <c r="F14" s="1"/>
  <c r="F19"/>
  <c r="E12"/>
  <c r="F12" s="1"/>
</calcChain>
</file>

<file path=xl/sharedStrings.xml><?xml version="1.0" encoding="utf-8"?>
<sst xmlns="http://schemas.openxmlformats.org/spreadsheetml/2006/main" count="5055" uniqueCount="2196">
  <si>
    <t>ОТЧЕТ ОБ ИСПОЛНЕНИИ БЮДЖЕТА</t>
  </si>
  <si>
    <t>КОДЫ</t>
  </si>
  <si>
    <t xml:space="preserve">  Форма по ОКУД</t>
  </si>
  <si>
    <t>0503117</t>
  </si>
  <si>
    <t>на 01 июля 2019</t>
  </si>
  <si>
    <t xml:space="preserve">                   Дата</t>
  </si>
  <si>
    <t>01.07.2019</t>
  </si>
  <si>
    <t xml:space="preserve">             по ОКПО</t>
  </si>
  <si>
    <t>02293302</t>
  </si>
  <si>
    <t>Наименование финансового органа</t>
  </si>
  <si>
    <t>Финансово-экономическое управление Администрации Красносулинского района</t>
  </si>
  <si>
    <t xml:space="preserve">    Глава по БК</t>
  </si>
  <si>
    <t>904</t>
  </si>
  <si>
    <t>Наименование публично-правового образования</t>
  </si>
  <si>
    <t>муниципальное образование "Красносулинский район"</t>
  </si>
  <si>
    <t>по ОКТМО</t>
  </si>
  <si>
    <t>60626000</t>
  </si>
  <si>
    <r>
      <rPr>
        <sz val="8"/>
        <rFont val="Arial Cyr"/>
        <family val="2"/>
        <charset val="204"/>
      </rPr>
      <t xml:space="preserve">Периодичность: </t>
    </r>
    <r>
      <rPr>
        <b/>
        <sz val="8"/>
        <rFont val="Arial Cyr"/>
        <charset val="204"/>
      </rPr>
      <t>месячная</t>
    </r>
    <r>
      <rPr>
        <sz val="8"/>
        <rFont val="Arial Cyr"/>
        <charset val="204"/>
      </rPr>
      <t>,</t>
    </r>
    <r>
      <rPr>
        <sz val="8"/>
        <rFont val="Arial Cyr"/>
        <family val="2"/>
        <charset val="204"/>
      </rPr>
      <t xml:space="preserve"> </t>
    </r>
    <r>
      <rPr>
        <sz val="8"/>
        <rFont val="Arial Cyr"/>
        <charset val="204"/>
      </rPr>
      <t>квартальная,</t>
    </r>
    <r>
      <rPr>
        <sz val="8"/>
        <rFont val="Arial Cyr"/>
        <family val="2"/>
        <charset val="204"/>
      </rPr>
      <t xml:space="preserve"> годовая</t>
    </r>
  </si>
  <si>
    <t>Единица измерения: руб.</t>
  </si>
  <si>
    <t xml:space="preserve">             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</si>
  <si>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</si>
  <si>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</si>
  <si>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</si>
  <si>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</si>
  <si>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</si>
  <si>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</si>
  <si>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</si>
  <si>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</si>
  <si>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</si>
  <si>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</si>
  <si>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</si>
  <si>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</si>
  <si>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</si>
  <si>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</si>
  <si>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</si>
  <si>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</si>
  <si>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</si>
  <si>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</si>
  <si>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</si>
  <si>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</si>
  <si>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</si>
  <si>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</si>
  <si>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</si>
  <si>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</si>
  <si>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</si>
  <si>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</si>
  <si>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</si>
  <si>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</si>
  <si>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</si>
  <si>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</si>
  <si>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</si>
  <si>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</si>
  <si>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</si>
  <si>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</si>
  <si>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</si>
  <si>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</si>
  <si>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</si>
  <si>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</si>
  <si>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</si>
  <si>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</si>
  <si>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</si>
  <si>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</si>
  <si>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</si>
  <si>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</si>
  <si>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</si>
  <si>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</si>
  <si>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</si>
  <si>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</si>
  <si>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</si>
  <si>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</si>
  <si>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</si>
  <si>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</si>
  <si>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</si>
  <si>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</si>
  <si>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</si>
  <si>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</si>
  <si>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</si>
  <si>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</si>
  <si>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</si>
  <si>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</si>
  <si>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</si>
  <si>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</si>
  <si>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</si>
  <si>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</si>
  <si>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</si>
  <si>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</si>
  <si>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</si>
  <si>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</si>
  <si>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</si>
  <si>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</si>
  <si>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</si>
  <si>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</si>
  <si>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</si>
  <si>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</si>
  <si>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</si>
  <si>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</si>
  <si>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</si>
  <si>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</si>
  <si>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</si>
  <si>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</si>
  <si>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</si>
  <si>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</si>
  <si>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</si>
  <si>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</si>
  <si>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</si>
  <si>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</si>
  <si>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</si>
  <si>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</si>
  <si>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</si>
  <si>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</si>
  <si>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</si>
  <si>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</si>
  <si>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</si>
  <si>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</si>
  <si>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</si>
  <si>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</si>
  <si>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</si>
  <si>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</si>
  <si>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</si>
  <si>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</si>
  <si>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</si>
  <si>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</si>
  <si>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</si>
  <si>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</si>
  <si>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</si>
  <si>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</si>
  <si>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</si>
  <si>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</si>
  <si>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</si>
  <si>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</si>
  <si>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</si>
  <si>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</si>
  <si>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</si>
  <si>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</si>
  <si>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</si>
  <si>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</si>
  <si>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</si>
  <si>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</si>
  <si>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</si>
  <si>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</si>
  <si>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</si>
  <si>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</si>
  <si>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</si>
  <si>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</si>
  <si>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</si>
  <si>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</si>
  <si>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</si>
  <si>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</si>
  <si>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</si>
  <si>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</si>
  <si>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</si>
  <si>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</si>
  <si>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</si>
  <si>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</si>
  <si>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</si>
  <si>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</si>
  <si>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</si>
  <si>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</si>
  <si>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</si>
  <si>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</si>
  <si>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</si>
  <si>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</si>
  <si>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</si>
  <si>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</si>
  <si>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</si>
  <si>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</si>
  <si>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</si>
  <si>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</si>
  <si>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</si>
  <si>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</si>
  <si>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</si>
  <si>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</si>
  <si>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</si>
  <si>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</si>
  <si>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</si>
  <si>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</si>
  <si>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</si>
  <si>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</si>
  <si>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</si>
  <si>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</si>
  <si>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</si>
  <si>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</si>
  <si>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</si>
  <si>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</si>
  <si>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</si>
  <si>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000 11105320000000120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</si>
  <si>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</si>
  <si>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000 11105325050000120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</si>
  <si>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</si>
  <si>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</si>
  <si>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</si>
  <si>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</si>
  <si>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</si>
  <si>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</si>
  <si>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</si>
  <si>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</si>
  <si>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</si>
  <si>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</si>
  <si>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</si>
  <si>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</si>
  <si>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</si>
  <si>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</si>
  <si>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</si>
  <si>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</si>
  <si>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</si>
  <si>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</si>
  <si>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</si>
  <si>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</si>
  <si>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</si>
  <si>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</si>
  <si>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</si>
  <si>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</si>
  <si>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</si>
  <si>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</si>
  <si>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</si>
  <si>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</si>
  <si>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</si>
  <si>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</si>
  <si>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</si>
  <si>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</si>
  <si>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</si>
  <si>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</si>
  <si>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</si>
  <si>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</si>
  <si>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</si>
  <si>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</si>
  <si>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</si>
  <si>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</si>
  <si>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</si>
  <si>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</si>
  <si>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</si>
  <si>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000 11302065050000130</t>
  </si>
  <si>
    <t>Поступление средств, удерживаемых из заработной платы осужденных</t>
  </si>
  <si>
    <t>000 11302090010000130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</si>
  <si>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</si>
  <si>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</si>
  <si>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</si>
  <si>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</si>
  <si>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</si>
  <si>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</si>
  <si>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</si>
  <si>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</si>
  <si>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</si>
  <si>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</si>
  <si>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</si>
  <si>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</si>
  <si>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</si>
  <si>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000 11402050050000440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</si>
  <si>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</si>
  <si>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000 11402052050000440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</si>
  <si>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</si>
  <si>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</si>
  <si>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</si>
  <si>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</si>
  <si>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</si>
  <si>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</si>
  <si>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</si>
  <si>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</si>
  <si>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</si>
  <si>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</si>
  <si>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</si>
  <si>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</si>
  <si>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</si>
  <si>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</si>
  <si>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</si>
  <si>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</si>
  <si>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</si>
  <si>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</si>
  <si>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</si>
  <si>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</si>
  <si>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</si>
  <si>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</si>
  <si>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</si>
  <si>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</si>
  <si>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</si>
  <si>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</si>
  <si>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</si>
  <si>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</si>
  <si>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</si>
  <si>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</si>
  <si>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</si>
  <si>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</si>
  <si>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</si>
  <si>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</si>
  <si>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</si>
  <si>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</si>
  <si>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</si>
  <si>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</si>
  <si>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</si>
  <si>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</si>
  <si>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</si>
  <si>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</si>
  <si>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</si>
  <si>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</si>
  <si>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</si>
  <si>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</si>
  <si>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</si>
  <si>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</si>
  <si>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</si>
  <si>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000 11623051050000140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</si>
  <si>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</si>
  <si>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</si>
  <si>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</si>
  <si>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</si>
  <si>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</si>
  <si>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</si>
  <si>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</si>
  <si>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</si>
  <si>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</si>
  <si>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</si>
  <si>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</si>
  <si>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</si>
  <si>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</si>
  <si>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</si>
  <si>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</si>
  <si>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</si>
  <si>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</si>
  <si>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000 11632000000000140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</si>
  <si>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</si>
  <si>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000 11632000050000140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</si>
  <si>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</si>
  <si>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</si>
  <si>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</si>
  <si>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</si>
  <si>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</si>
  <si>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</si>
  <si>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</si>
  <si>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</si>
  <si>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</si>
  <si>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</si>
  <si>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</si>
  <si>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000 11635030056000140</t>
  </si>
  <si>
    <t>Денежные взыскания (штрафы) за нарушение законодательства Российской Федерации об электроэнергетике</t>
  </si>
  <si>
    <t>000 11641000010000140</t>
  </si>
  <si>
    <t>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Российской Федерации)</t>
  </si>
  <si>
    <t>000 11641000016000140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</si>
  <si>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</si>
  <si>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</si>
  <si>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</si>
  <si>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</si>
  <si>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условий договоров (соглашений) о предоставлении субсидий</t>
  </si>
  <si>
    <t>000 11649000000000140</t>
  </si>
  <si>
    <t>Денежные взыскания (штрафы) за нарушение условий договоров (соглашений) о предоставлении субсидий бюджетам поселений из бюджетов муниципальных районов</t>
  </si>
  <si>
    <t>000 11649050050000140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</si>
  <si>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</si>
  <si>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</si>
  <si>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</si>
  <si>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</si>
  <si>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</si>
  <si>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</si>
  <si>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</si>
  <si>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</si>
  <si>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</si>
  <si>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</si>
  <si>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</si>
  <si>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</si>
  <si>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</si>
  <si>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</si>
  <si>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</si>
  <si>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</si>
  <si>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</si>
  <si>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</si>
  <si>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</si>
  <si>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</si>
  <si>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</si>
  <si>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</si>
  <si>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</si>
  <si>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</si>
  <si>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</si>
  <si>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</si>
  <si>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</si>
  <si>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</si>
  <si>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</si>
  <si>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</si>
  <si>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</si>
  <si>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</si>
  <si>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</si>
  <si>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</si>
  <si>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</si>
  <si>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</si>
  <si>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</si>
  <si>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</si>
  <si>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</si>
  <si>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</si>
  <si>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</si>
  <si>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</si>
  <si>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</si>
  <si>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</si>
  <si>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</si>
  <si>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</si>
  <si>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</si>
  <si>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</si>
  <si>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</si>
  <si>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</si>
  <si>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</si>
  <si>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</si>
  <si>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</si>
  <si>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</si>
  <si>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</si>
  <si>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</si>
  <si>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</si>
  <si>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</si>
  <si>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</si>
  <si>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</si>
  <si>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</si>
  <si>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</si>
  <si>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</si>
  <si>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</si>
  <si>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</si>
  <si>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</si>
  <si>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</si>
  <si>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</si>
  <si>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</si>
  <si>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</si>
  <si>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</si>
  <si>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</si>
  <si>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</si>
  <si>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</si>
  <si>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</si>
  <si>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</si>
  <si>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</si>
  <si>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</si>
  <si>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</si>
  <si>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</si>
  <si>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</si>
  <si>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</si>
  <si>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</si>
  <si>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</si>
  <si>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</si>
  <si>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</si>
  <si>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</si>
  <si>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</si>
  <si>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</si>
  <si>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</si>
  <si>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</si>
  <si>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</si>
  <si>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</si>
  <si>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</si>
  <si>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</si>
  <si>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</si>
  <si>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</si>
  <si>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</si>
  <si>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</si>
  <si>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</si>
  <si>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</si>
  <si>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</si>
  <si>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</si>
  <si>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</si>
  <si>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</si>
  <si>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</si>
  <si>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</si>
  <si>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</si>
  <si>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</si>
  <si>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</si>
  <si>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</si>
  <si>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</si>
  <si>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</si>
  <si>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</si>
  <si>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</si>
  <si>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</si>
  <si>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</si>
  <si>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</si>
  <si>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</si>
  <si>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</si>
  <si>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</si>
  <si>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</si>
  <si>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</si>
  <si>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</si>
  <si>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</si>
  <si>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</si>
  <si>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</si>
  <si>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</si>
  <si>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</si>
  <si>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</si>
  <si>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районов</t>
  </si>
  <si>
    <t>000 21935137050000150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</si>
  <si>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</si>
  <si>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000 21935220050000150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</si>
  <si>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</si>
  <si>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</si>
  <si>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муниципальных районов</t>
  </si>
  <si>
    <t>000 21935380050000150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</si>
  <si>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</si>
  <si>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</si>
  <si>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</si>
  <si>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</si>
  <si>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</si>
  <si>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</si>
  <si>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</si>
  <si>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</si>
  <si>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СОБРАНИЕ ДЕПУТАТОВ КРАСНОСУЛИНСКОГО РАЙОНА РОСТОВСКОЙ ОБЛАСТИ</t>
  </si>
  <si>
    <t xml:space="preserve">901 0000 0000000000 000 </t>
  </si>
  <si>
    <t>ОБЩЕГОСУДАРСТВЕННЫЕ ВОПРОСЫ</t>
  </si>
  <si>
    <t xml:space="preserve">901 0100 0000000000 000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</si>
  <si>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</si>
  <si>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901 0103 0000000000 000 </t>
  </si>
  <si>
    <t>Обеспечение деятельности Собрания депутатов Красносулинского района</t>
  </si>
  <si>
    <t xml:space="preserve">901 0103 9000000000 000 </t>
  </si>
  <si>
    <t>Собрание депутатов Красносулинского района</t>
  </si>
  <si>
    <t xml:space="preserve">901 0103 9030000000 000 </t>
  </si>
  <si>
    <t>Расходы на выплаты по оплате труда работников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</si>
  <si>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</si>
  <si>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</si>
  <si>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901 0103 9030000110 100 </t>
  </si>
  <si>
    <t>Расходы на выплаты персоналу государственных (муниципальных) органов</t>
  </si>
  <si>
    <t xml:space="preserve">901 0103 9030000110 120 </t>
  </si>
  <si>
    <t>Фонд оплаты труда государственных (муниципальных) органов</t>
  </si>
  <si>
    <t xml:space="preserve">901 0103 9030000110 121 </t>
  </si>
  <si>
    <t>Иные выплаты персоналу государственных (муниципальных) органов, за исключением фонда оплаты труда</t>
  </si>
  <si>
    <t xml:space="preserve">901 0103 9030000110 122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</si>
  <si>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</si>
  <si>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901 0103 9030000110 129 </t>
  </si>
  <si>
    <t>Расходы на обеспечение выполнения функций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</si>
  <si>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901 0103 9030000190 000 </t>
  </si>
  <si>
    <t>Закупка товаров, работ и услуг для обеспечения государственных (муниципальных) нужд</t>
  </si>
  <si>
    <t xml:space="preserve">901 0103 9030000190 200 </t>
  </si>
  <si>
    <t>Иные закупки товаров, работ и услуг для обеспечения государственных (муниципальных) нужд</t>
  </si>
  <si>
    <t xml:space="preserve">901 0103 9030000190 240 </t>
  </si>
  <si>
    <t>Прочая закупка товаров, работ и услуг</t>
  </si>
  <si>
    <t xml:space="preserve">901 0103 9030000190 244 </t>
  </si>
  <si>
    <t>Другие общегосударственные вопросы</t>
  </si>
  <si>
    <t xml:space="preserve">901 0113 0000000000 000 </t>
  </si>
  <si>
    <t>Муниципальная программа Красносулинского района «Муниципальное управление и муниципальная служба»</t>
  </si>
  <si>
    <t xml:space="preserve">901 0113 0700000000 000 </t>
  </si>
  <si>
    <t>Подпрограмма «Обеспечение реализации муниципальной программы Красносулинского района «Муниципальное управление и муниципальная служба»</t>
  </si>
  <si>
    <t xml:space="preserve">901 0113 0720000000 000 </t>
  </si>
  <si>
    <t>Официальная публикация нормативно-правовых актов Красносулинского района, проектов правовых актов Красносулинского района и иных информационных материалов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</si>
  <si>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901 0113 0720020310 000 </t>
  </si>
  <si>
    <t xml:space="preserve">901 0113 0720020310 200 </t>
  </si>
  <si>
    <t xml:space="preserve">901 0113 0720020310 240 </t>
  </si>
  <si>
    <t xml:space="preserve">901 0113 0720020310 244 </t>
  </si>
  <si>
    <t>Непрограммные расходы органов местного самоуправления Красносулинского района</t>
  </si>
  <si>
    <t xml:space="preserve">901 0113 9900000000 000 </t>
  </si>
  <si>
    <t>Иные непрограммные расходы</t>
  </si>
  <si>
    <t xml:space="preserve">901 0113 9990000000 000 </t>
  </si>
  <si>
    <t>Мероприятия по поощрению и признанию достижений жителей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</si>
  <si>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901 0113 9990020850 000 </t>
  </si>
  <si>
    <t>Социальное обеспечение и иные выплаты населению</t>
  </si>
  <si>
    <t xml:space="preserve">901 0113 9990020850 300 </t>
  </si>
  <si>
    <t>Иные выплаты населению</t>
  </si>
  <si>
    <t xml:space="preserve">901 0113 9990020850 360 </t>
  </si>
  <si>
    <t>ОБРАЗОВАНИЕ</t>
  </si>
  <si>
    <t xml:space="preserve">901 0700 0000000000 000 </t>
  </si>
  <si>
    <t>Профессиональная подготовка, переподготовка и повышение квалификации</t>
  </si>
  <si>
    <t xml:space="preserve">901 0705 0000000000 000 </t>
  </si>
  <si>
    <t xml:space="preserve">901 0705 0700000000 000 </t>
  </si>
  <si>
    <t>Подпрограмма «Развитие муниципального управления и муниципальной службы в Красносулинском районе»</t>
  </si>
  <si>
    <t xml:space="preserve">901 0705 0710000000 000 </t>
  </si>
  <si>
    <t>Мероприятия по повышению профессиональной компетенции кадров органов местного самоуправления Красносулинского района в рамках подпрограммы «Развитие муниципального управления и муниципальной службы в Красносулинском районе» муниципальной программы Красносулинского района «Муниципальное управление и муниципальная служба»</t>
  </si>
  <si>
    <t xml:space="preserve">901 0705 0710020260 000 </t>
  </si>
  <si>
    <t xml:space="preserve">901 0705 0710020260 200 </t>
  </si>
  <si>
    <t xml:space="preserve">901 0705 0710020260 240 </t>
  </si>
  <si>
    <t xml:space="preserve">901 0705 0710020260 244 </t>
  </si>
  <si>
    <t>АДМИНИСТРАЦИЯ КРАСНОСУЛИНСКОГО РАЙОНА РОСТОВСКОЙ ОБЛАСТИ</t>
  </si>
  <si>
    <t xml:space="preserve">902 0000 0000000000 000 </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</si>
  <si>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</si>
  <si>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</si>
  <si>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</si>
  <si>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 xml:space="preserve">902 0104 0700000000 000 </t>
  </si>
  <si>
    <t xml:space="preserve">902 0104 0720000000 000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</si>
  <si>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</si>
  <si>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902 0104 0720000110 000 </t>
  </si>
  <si>
    <t xml:space="preserve">902 0104 0720000110 100 </t>
  </si>
  <si>
    <t xml:space="preserve">902 0104 0720000110 120 </t>
  </si>
  <si>
    <t xml:space="preserve">902 0104 0720000110 121 </t>
  </si>
  <si>
    <t xml:space="preserve">902 0104 0720000110 122 </t>
  </si>
  <si>
    <t xml:space="preserve">902 0104 0720000110 129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</si>
  <si>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</si>
  <si>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902 0104 0720000190 000 </t>
  </si>
  <si>
    <t xml:space="preserve">902 0104 0720000190 100 </t>
  </si>
  <si>
    <t xml:space="preserve">902 0104 0720000190 120 </t>
  </si>
  <si>
    <t xml:space="preserve">902 0104 0720000190 122 </t>
  </si>
  <si>
    <t xml:space="preserve">902 0104 0720000190 200 </t>
  </si>
  <si>
    <t xml:space="preserve">902 0104 0720000190 240 </t>
  </si>
  <si>
    <t>Закупка товаров, работ, услуг в целях капитального ремонта государственного (муниципального) имущества</t>
  </si>
  <si>
    <t xml:space="preserve">902 0104 0720000190 243 </t>
  </si>
  <si>
    <t xml:space="preserve">902 0104 0720000190 244 </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</si>
  <si>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Ростовской области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</si>
  <si>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902 0104 0720072350 000 </t>
  </si>
  <si>
    <t xml:space="preserve">902 0104 0720072350 100 </t>
  </si>
  <si>
    <t xml:space="preserve">902 0104 0720072350 120 </t>
  </si>
  <si>
    <t xml:space="preserve">902 0104 0720072350 121 </t>
  </si>
  <si>
    <t xml:space="preserve">902 0104 0720072350 129 </t>
  </si>
  <si>
    <t xml:space="preserve">902 0104 0720072350 200 </t>
  </si>
  <si>
    <t xml:space="preserve">902 0104 0720072350 240 </t>
  </si>
  <si>
    <t xml:space="preserve">902 0104 0720072350 244 </t>
  </si>
  <si>
    <t>Расходы на осуществление полномочий по созданию и обеспечению деятельности административных комиссий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</si>
  <si>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902 0104 0720072360 000 </t>
  </si>
  <si>
    <t xml:space="preserve">902 0104 0720072360 100 </t>
  </si>
  <si>
    <t xml:space="preserve">902 0104 0720072360 120 </t>
  </si>
  <si>
    <t xml:space="preserve">902 0104 0720072360 121 </t>
  </si>
  <si>
    <t xml:space="preserve">902 0104 0720072360 122 </t>
  </si>
  <si>
    <t xml:space="preserve">902 0104 0720072360 129 </t>
  </si>
  <si>
    <t xml:space="preserve">902 0104 0720072360 200 </t>
  </si>
  <si>
    <t xml:space="preserve">902 0104 0720072360 240 </t>
  </si>
  <si>
    <t xml:space="preserve">902 0104 0720072360 244 </t>
  </si>
  <si>
    <t>Расходы на осуществление полномочий по созданию и обеспечению деятельности комиссий по делам несовершеннолетних и защите их прав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</si>
  <si>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902 0104 0720072370 000 </t>
  </si>
  <si>
    <t xml:space="preserve">902 0104 0720072370 100 </t>
  </si>
  <si>
    <t xml:space="preserve">902 0104 0720072370 120 </t>
  </si>
  <si>
    <t xml:space="preserve">902 0104 0720072370 121 </t>
  </si>
  <si>
    <t xml:space="preserve">902 0104 0720072370 122 </t>
  </si>
  <si>
    <t xml:space="preserve">902 0104 0720072370 129 </t>
  </si>
  <si>
    <t xml:space="preserve">902 0104 0720072370 200 </t>
  </si>
  <si>
    <t xml:space="preserve">902 0104 0720072370 240 </t>
  </si>
  <si>
    <t xml:space="preserve">902 0104 0720072370 244 </t>
  </si>
  <si>
    <t>Муниципальная программа Красносулинского района «Информационное общество»</t>
  </si>
  <si>
    <t xml:space="preserve">902 0104 1500000000 000 </t>
  </si>
  <si>
    <t>Подпрограмма «Электронный муниципалитет»</t>
  </si>
  <si>
    <t xml:space="preserve">902 0104 1510000000 000 </t>
  </si>
  <si>
    <t>Мероприятия по созданию и развитию информационной и телекоммуникационной инфраструктуры в рамках подпрограммы "Электронный муниципалитет" муниципальной программы Красносулинского района "Информационное общество"</t>
  </si>
  <si>
    <t xml:space="preserve">902 0104 1510020700 000 </t>
  </si>
  <si>
    <t xml:space="preserve">902 0104 1510020700 200 </t>
  </si>
  <si>
    <t xml:space="preserve">902 0104 1510020700 240 </t>
  </si>
  <si>
    <t xml:space="preserve">902 0104 1510020700 244 </t>
  </si>
  <si>
    <t xml:space="preserve">902 0104 9900000000 000 </t>
  </si>
  <si>
    <t xml:space="preserve">902 0104 9990000000 000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</si>
  <si>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по иным непрограммным расходам в рамках непрограммных расходов органов местного самоуправления Красносулинского района</t>
  </si>
  <si>
    <t xml:space="preserve">902 0104 9990072390 000 </t>
  </si>
  <si>
    <t xml:space="preserve">902 0104 9990072390 200 </t>
  </si>
  <si>
    <t xml:space="preserve">902 0104 9990072390 240 </t>
  </si>
  <si>
    <t xml:space="preserve">902 0104 9990072390 244 </t>
  </si>
  <si>
    <t>Судебная система</t>
  </si>
  <si>
    <t xml:space="preserve">902 0105 0000000000 000 </t>
  </si>
  <si>
    <t xml:space="preserve">902 0105 9900000000 000 </t>
  </si>
  <si>
    <t xml:space="preserve">902 0105 9990000000 000 </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</si>
  <si>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</si>
  <si>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902 0105 9990051200 000 </t>
  </si>
  <si>
    <t xml:space="preserve">902 0105 9990051200 200 </t>
  </si>
  <si>
    <t xml:space="preserve">902 0105 9990051200 240 </t>
  </si>
  <si>
    <t xml:space="preserve">902 0105 9990051200 244 </t>
  </si>
  <si>
    <t>Резервные фонды</t>
  </si>
  <si>
    <t xml:space="preserve">902 0111 0000000000 000 </t>
  </si>
  <si>
    <t xml:space="preserve">902 0111 9900000000 000 </t>
  </si>
  <si>
    <t>Финансовое обеспечение непредвиденных расходов</t>
  </si>
  <si>
    <t xml:space="preserve">902 0111 9910000000 000 </t>
  </si>
  <si>
    <t>Резервный фонд Администрации Красносулинского района на финансовое обеспечение непредвиденных расходов в рамках непрограммных расходов органов местного самоуправления Красносулинского района</t>
  </si>
  <si>
    <t xml:space="preserve">902 0111 9910090200 000 </t>
  </si>
  <si>
    <t>Иные бюджетные ассигнования</t>
  </si>
  <si>
    <t xml:space="preserve">902 0111 9910090200 800 </t>
  </si>
  <si>
    <t>Резервные средства</t>
  </si>
  <si>
    <t xml:space="preserve">902 0111 9910090200 870 </t>
  </si>
  <si>
    <t xml:space="preserve">902 0113 0000000000 000 </t>
  </si>
  <si>
    <t>Муниципальная программа Красносулинского района «Поддержка казачьих обществ»</t>
  </si>
  <si>
    <t xml:space="preserve">902 0113 0500000000 000 </t>
  </si>
  <si>
    <t>Подпрограмма "Создание условий для привлечения членов казачьих обществ к несению государственной и иной службы"</t>
  </si>
  <si>
    <t xml:space="preserve">902 0113 0510000000 000 </t>
  </si>
  <si>
    <t>Мероприятия по обеспечению эффективного взаимодействия территориальных органов исполнительной власти и органов местного самоуправления с членами казачьих обществ и объединений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</si>
  <si>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902 0113 0510020150 000 </t>
  </si>
  <si>
    <t xml:space="preserve">902 0113 0510020150 200 </t>
  </si>
  <si>
    <t xml:space="preserve">902 0113 0510020150 240 </t>
  </si>
  <si>
    <t xml:space="preserve">902 0113 0510020150 244 </t>
  </si>
  <si>
    <t xml:space="preserve">902 0113 0510020150 300 </t>
  </si>
  <si>
    <t xml:space="preserve">902 0113 0510020150 360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</si>
  <si>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</si>
  <si>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902 0113 0510071040 000 </t>
  </si>
  <si>
    <t>Предоставление субсидий бюджетным, автономным учреждениям и иным некоммерческим организациям</t>
  </si>
  <si>
    <t xml:space="preserve">902 0113 0510071040 600 </t>
  </si>
  <si>
    <t>Субсидии некоммерческим организациям (за исключением государственных (муниципальных) учреждений)</t>
  </si>
  <si>
    <t xml:space="preserve">902 0113 0510071040 630 </t>
  </si>
  <si>
    <t>Субсидии на возмещение недополученных доходов и (или) возмещение фактически понесенных затрат</t>
  </si>
  <si>
    <t xml:space="preserve">902 0113 0510071040 631 </t>
  </si>
  <si>
    <t>Подпрограмма «Развитие системы образовательных организаций, использующих в образовательном процессе казачий компонент»</t>
  </si>
  <si>
    <t xml:space="preserve">902 0113 0520000000 000 </t>
  </si>
  <si>
    <t>Мероприятия по организации и проведению мероприятий, направленных на развитие казачьего образования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</si>
  <si>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902 0113 0520020180 000 </t>
  </si>
  <si>
    <t xml:space="preserve">902 0113 0520020180 200 </t>
  </si>
  <si>
    <t xml:space="preserve">902 0113 0520020180 240 </t>
  </si>
  <si>
    <t xml:space="preserve">902 0113 0520020180 244 </t>
  </si>
  <si>
    <t xml:space="preserve">902 0113 0700000000 000 </t>
  </si>
  <si>
    <t xml:space="preserve">902 0113 0720000000 000 </t>
  </si>
  <si>
    <t xml:space="preserve">902 0113 0720020310 000 </t>
  </si>
  <si>
    <t xml:space="preserve">902 0113 0720020310 200 </t>
  </si>
  <si>
    <t xml:space="preserve">902 0113 0720020310 240 </t>
  </si>
  <si>
    <t xml:space="preserve">902 0113 0720020310 244 </t>
  </si>
  <si>
    <t>Реализация направления расходов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</si>
  <si>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902 0113 0720099990 000 </t>
  </si>
  <si>
    <t xml:space="preserve">902 0113 0720099990 100 </t>
  </si>
  <si>
    <t xml:space="preserve">902 0113 0720099990 120 </t>
  </si>
  <si>
    <t xml:space="preserve">902 0113 0720099990 122 </t>
  </si>
  <si>
    <t xml:space="preserve">902 0113 0720099990 800 </t>
  </si>
  <si>
    <t>Уплата налогов, сборов и иных платежей</t>
  </si>
  <si>
    <t xml:space="preserve">902 0113 0720099990 850 </t>
  </si>
  <si>
    <t>Уплата налога на имущество организаций и земельного налога</t>
  </si>
  <si>
    <t xml:space="preserve">902 0113 0720099990 851 </t>
  </si>
  <si>
    <t>Уплата прочих налогов, сборов</t>
  </si>
  <si>
    <t xml:space="preserve">902 0113 0720099990 852 </t>
  </si>
  <si>
    <t>Подпрограмма "Поддержка социально ориентированных некоммерческих организаций"</t>
  </si>
  <si>
    <t xml:space="preserve">902 0113 0730000000 000 </t>
  </si>
  <si>
    <t>Субсидии социально ориентированным некоммерческим организациям в рамках подпрограммы «Поддержка социально ориентированных некоммерческих организаций» муниципальной программы Красносулинского района «Муниципальное управление и муниципальная служба»</t>
  </si>
  <si>
    <t xml:space="preserve">902 0113 0730061110 000 </t>
  </si>
  <si>
    <t xml:space="preserve">902 0113 0730061110 600 </t>
  </si>
  <si>
    <t xml:space="preserve">902 0113 0730061110 630 </t>
  </si>
  <si>
    <t>Иные субсидии некоммерческим организациям (за исключением государственных (муниципальных) учреждений)</t>
  </si>
  <si>
    <t xml:space="preserve">902 0113 0730061110 634 </t>
  </si>
  <si>
    <t>Муниципальная программа Красносулинского района «Обеспечение общественного порядка и профилактика правонарушений»</t>
  </si>
  <si>
    <t xml:space="preserve">902 0113 0800000000 000 </t>
  </si>
  <si>
    <t>Подпрограмма «Противодействие коррупции в Красносулинском районе»</t>
  </si>
  <si>
    <t xml:space="preserve">902 0113 0810000000 000 </t>
  </si>
  <si>
    <t>Мероприятия по проведению районного конкурса социальной рекламы "Чистые руки" в рамках подпрограммы "Противодействие коррупции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</si>
  <si>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902 0113 0810020330 000 </t>
  </si>
  <si>
    <t xml:space="preserve">902 0113 0810020330 200 </t>
  </si>
  <si>
    <t xml:space="preserve">902 0113 0810020330 240 </t>
  </si>
  <si>
    <t xml:space="preserve">902 0113 0810020330 244 </t>
  </si>
  <si>
    <t>Муниципальная программа Красносулинского района «Экономическое развитие»</t>
  </si>
  <si>
    <t xml:space="preserve">902 0113 1300000000 000 </t>
  </si>
  <si>
    <t>Подпрограмма «Создание благоприятных условий для привлечения инвестиций в Красносулинский район»</t>
  </si>
  <si>
    <t xml:space="preserve">902 0113 1310000000 000 </t>
  </si>
  <si>
    <t>Мероприятия, направленные на формирование благоприятного инвестиционного имиджа Красносулинского района в рамках подпрограммы «Создание благоприятных условий для привлечения инвестиций в Красносулинский район» муниципальной программы Красносулинского района «Экономическое развитие»</t>
  </si>
  <si>
    <t xml:space="preserve">902 0113 1310020620 000 </t>
  </si>
  <si>
    <t xml:space="preserve">902 0113 1310020620 200 </t>
  </si>
  <si>
    <t xml:space="preserve">902 0113 1310020620 240 </t>
  </si>
  <si>
    <t xml:space="preserve">902 0113 1310020620 244 </t>
  </si>
  <si>
    <t xml:space="preserve">902 0113 1500000000 000 </t>
  </si>
  <si>
    <t>Подпрограмма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t>
  </si>
  <si>
    <t xml:space="preserve">902 0113 1520000000 000 </t>
  </si>
  <si>
    <t>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</si>
  <si>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902 0113 1520000590 000 </t>
  </si>
  <si>
    <t xml:space="preserve">902 0113 1520000590 600 </t>
  </si>
  <si>
    <t>Субсидии автономным учреждениям</t>
  </si>
  <si>
    <t xml:space="preserve">902 0113 1520000590 620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</si>
  <si>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</si>
  <si>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902 0113 1520000590 621 </t>
  </si>
  <si>
    <t>Расходы на реализацию принципа экстерриториальности при предоставлении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</si>
  <si>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15200S3600 000 </t>
  </si>
  <si>
    <t xml:space="preserve">902 0113 15200S3600 600 </t>
  </si>
  <si>
    <t xml:space="preserve">902 0113 15200S3600 620 </t>
  </si>
  <si>
    <t>Субсидии автономным учреждениям на иные цели</t>
  </si>
  <si>
    <t xml:space="preserve">902 0113 15200S3600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</si>
  <si>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</si>
  <si>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15200S4020 000 </t>
  </si>
  <si>
    <t xml:space="preserve">902 0113 15200S4020 600 </t>
  </si>
  <si>
    <t xml:space="preserve">902 0113 15200S4020 620 </t>
  </si>
  <si>
    <t xml:space="preserve">902 0113 15200S4020 622 </t>
  </si>
  <si>
    <t xml:space="preserve">902 0113 9900000000 000 </t>
  </si>
  <si>
    <t xml:space="preserve">902 0113 9990000000 000 </t>
  </si>
  <si>
    <t>Расходы на обеспечение деятельности (оказание услуг) муниципальных учреждений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</si>
  <si>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902 0113 9990000590 000 </t>
  </si>
  <si>
    <t xml:space="preserve">902 0113 9990000590 100 </t>
  </si>
  <si>
    <t>Расходы на выплаты персоналу казенных учреждений</t>
  </si>
  <si>
    <t xml:space="preserve">902 0113 9990000590 110 </t>
  </si>
  <si>
    <t>Фонд оплаты труда учреждений</t>
  </si>
  <si>
    <t xml:space="preserve">902 0113 9990000590 111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</si>
  <si>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</si>
  <si>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902 0113 9990000590 119 </t>
  </si>
  <si>
    <t xml:space="preserve">902 0113 9990000590 200 </t>
  </si>
  <si>
    <t xml:space="preserve">902 0113 9990000590 240 </t>
  </si>
  <si>
    <t xml:space="preserve">902 0113 9990000590 244 </t>
  </si>
  <si>
    <t xml:space="preserve">902 0113 9990000590 800 </t>
  </si>
  <si>
    <t xml:space="preserve">902 0113 9990000590 850 </t>
  </si>
  <si>
    <t xml:space="preserve">902 0113 9990000590 852 </t>
  </si>
  <si>
    <t>Мероприятия по формированию муниципальных информационных ресурсов о социально-экономическом положении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</si>
  <si>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902 0113 9990020860 000 </t>
  </si>
  <si>
    <t xml:space="preserve">902 0113 9990020860 200 </t>
  </si>
  <si>
    <t xml:space="preserve">902 0113 9990020860 240 </t>
  </si>
  <si>
    <t xml:space="preserve">902 0113 9990020860 244 </t>
  </si>
  <si>
    <t>Взносы в Ассоциацию "Совет муниципальных образований Ростовской области" и Союз малых городов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</si>
  <si>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902 0113 9990020870 000 </t>
  </si>
  <si>
    <t xml:space="preserve">902 0113 9990020870 800 </t>
  </si>
  <si>
    <t xml:space="preserve">902 0113 9990020870 850 </t>
  </si>
  <si>
    <t>Уплата иных платежей</t>
  </si>
  <si>
    <t xml:space="preserve">902 0113 9990020870 853 </t>
  </si>
  <si>
    <t>Расходы на проведение независимой оценки качества условий оказания услуг организациями, в том числе муниципальными, в социальной сфере по иным непрограммным расходам в рамках непрограммных расходов органов местного самоуправления Красносулинского района</t>
  </si>
  <si>
    <t xml:space="preserve">902 0113 9990020910 000 </t>
  </si>
  <si>
    <t xml:space="preserve">902 0113 9990020910 200 </t>
  </si>
  <si>
    <t xml:space="preserve">902 0113 9990020910 240 </t>
  </si>
  <si>
    <t xml:space="preserve">902 0113 9990020910 244 </t>
  </si>
  <si>
    <t>Мероприятия по проведению Дня работника сельского хозяйства по иным непрограммным расходам в рамках непрограммных расходов органов местного самоуправления Красносулинского района</t>
  </si>
  <si>
    <t xml:space="preserve">902 0113 9990020960 000 </t>
  </si>
  <si>
    <t xml:space="preserve">902 0113 9990020960 200 </t>
  </si>
  <si>
    <t xml:space="preserve">902 0113 9990020960 240 </t>
  </si>
  <si>
    <t xml:space="preserve">902 0113 9990020960 244 </t>
  </si>
  <si>
    <t xml:space="preserve">902 0113 9990020960 300 </t>
  </si>
  <si>
    <t xml:space="preserve">902 0113 9990020960 360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</si>
  <si>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по иным непрограммным расходам в рамках непрограммных расходов органов местного самоуправления Красносулинского района</t>
  </si>
  <si>
    <t xml:space="preserve">902 0113 9990085020 000 </t>
  </si>
  <si>
    <t>Межбюджетные трансферты</t>
  </si>
  <si>
    <t xml:space="preserve">902 0113 9990085020 500 </t>
  </si>
  <si>
    <t xml:space="preserve">902 0113 9990085020 540 </t>
  </si>
  <si>
    <t>Реализация направления расходов по иным непрограммным расходам в рамках непрограммных расходов органов местного самоуправления Красносулинского района</t>
  </si>
  <si>
    <t xml:space="preserve">902 0113 9990099990 000 </t>
  </si>
  <si>
    <t xml:space="preserve">902 0113 9990099990 800 </t>
  </si>
  <si>
    <t xml:space="preserve">902 0113 9990099990 850 </t>
  </si>
  <si>
    <t xml:space="preserve">902 0113 9990099990 853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</si>
  <si>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</si>
  <si>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</si>
  <si>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</si>
  <si>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</si>
  <si>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Муниципальная программа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</si>
  <si>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902 0309 0200000000 000 </t>
  </si>
  <si>
    <t>Подпрограмма «Защита от чрезвычайных ситуаций»</t>
  </si>
  <si>
    <t xml:space="preserve">902 0309 0210000000 000 </t>
  </si>
  <si>
    <t>Расходы на обеспечение деятельности (оказание услуг) муниципальных учреждений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</si>
  <si>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902 0309 0210000590 000 </t>
  </si>
  <si>
    <t xml:space="preserve">902 0309 0210000590 100 </t>
  </si>
  <si>
    <t xml:space="preserve">902 0309 0210000590 110 </t>
  </si>
  <si>
    <t xml:space="preserve">902 0309 0210000590 111 </t>
  </si>
  <si>
    <t xml:space="preserve">902 0309 0210000590 119 </t>
  </si>
  <si>
    <t xml:space="preserve">902 0309 0210000590 200 </t>
  </si>
  <si>
    <t xml:space="preserve">902 0309 0210000590 240 </t>
  </si>
  <si>
    <t xml:space="preserve">902 0309 0210000590 244 </t>
  </si>
  <si>
    <t xml:space="preserve">902 0309 0210000590 800 </t>
  </si>
  <si>
    <t xml:space="preserve">902 0309 0210000590 850 </t>
  </si>
  <si>
    <t xml:space="preserve">902 0309 0210000590 851 </t>
  </si>
  <si>
    <t xml:space="preserve">902 0309 0210000590 852 </t>
  </si>
  <si>
    <t>Мероприятия по обеспечению безопасности гидротехнических сооружений на территории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</si>
  <si>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902 0309 0210020170 000 </t>
  </si>
  <si>
    <t xml:space="preserve">902 0309 0210020170 200 </t>
  </si>
  <si>
    <t xml:space="preserve">902 0309 0210020170 240 </t>
  </si>
  <si>
    <t xml:space="preserve">902 0309 0210020170 244 </t>
  </si>
  <si>
    <t>Подпрограмма "Создание системы обеспечения вызова экстренных оперативных служб по единому номеру "112"</t>
  </si>
  <si>
    <t xml:space="preserve">902 0309 0240000000 000 </t>
  </si>
  <si>
    <t>Мероприятия по обеспечению функционирования ЕДДС Красносулинского района в рамках подпрограммы "Создание системы обеспечения вызова экстренных оперативных служб по единому номеру "112"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</si>
  <si>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902 0309 0240020110 000 </t>
  </si>
  <si>
    <t xml:space="preserve">902 0309 0240020110 100 </t>
  </si>
  <si>
    <t xml:space="preserve">902 0309 0240020110 110 </t>
  </si>
  <si>
    <t xml:space="preserve">902 0309 0240020110 111 </t>
  </si>
  <si>
    <t xml:space="preserve">902 0309 0240020110 119 </t>
  </si>
  <si>
    <t xml:space="preserve">902 0309 0240020110 200 </t>
  </si>
  <si>
    <t xml:space="preserve">902 0309 0240020110 240 </t>
  </si>
  <si>
    <t xml:space="preserve">902 0309 0240020110 244 </t>
  </si>
  <si>
    <t>Подпрограмма "Создание аппаратно-программного комплекса "Безопасный город" на территории Красносулинского района"</t>
  </si>
  <si>
    <t xml:space="preserve">902 0309 0250000000 000 </t>
  </si>
  <si>
    <t>Мероприятия по содержанию и техническому обслуживанию АПК «Безопасный город» на территории Красносулинского района в рамках подпрограммы "Создание аппаратно-программного комплекса "Безопасный город" на территории Красносулинского района"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</si>
  <si>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902 0309 0250020120 000 </t>
  </si>
  <si>
    <t xml:space="preserve">902 0309 0250020120 200 </t>
  </si>
  <si>
    <t xml:space="preserve">902 0309 0250020120 240 </t>
  </si>
  <si>
    <t xml:space="preserve">902 0309 0250020120 244 </t>
  </si>
  <si>
    <t>НАЦИОНАЛЬНАЯ ЭКОНОМИКА</t>
  </si>
  <si>
    <t xml:space="preserve">902 0400 0000000000 000 </t>
  </si>
  <si>
    <t>Сельское хозяйство и рыболовство</t>
  </si>
  <si>
    <t xml:space="preserve">902 0405 0000000000 000 </t>
  </si>
  <si>
    <t xml:space="preserve">902 0405 0700000000 000 </t>
  </si>
  <si>
    <t xml:space="preserve">902 0405 0720000000 000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</si>
  <si>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</si>
  <si>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902 0405 0720072330 000 </t>
  </si>
  <si>
    <t xml:space="preserve">902 0405 0720072330 100 </t>
  </si>
  <si>
    <t xml:space="preserve">902 0405 0720072330 120 </t>
  </si>
  <si>
    <t xml:space="preserve">902 0405 0720072330 121 </t>
  </si>
  <si>
    <t xml:space="preserve">902 0405 0720072330 122 </t>
  </si>
  <si>
    <t xml:space="preserve">902 0405 0720072330 129 </t>
  </si>
  <si>
    <t xml:space="preserve">902 0405 0720072330 200 </t>
  </si>
  <si>
    <t xml:space="preserve">902 0405 0720072330 240 </t>
  </si>
  <si>
    <t xml:space="preserve">902 0405 0720072330 244 </t>
  </si>
  <si>
    <t>Водное хозяйство</t>
  </si>
  <si>
    <t xml:space="preserve">902 0406 0000000000 000 </t>
  </si>
  <si>
    <t>Муниципальная программа Красносулинского района «Охрана окружающей среды и рациональное природопользование»</t>
  </si>
  <si>
    <t xml:space="preserve">902 0406 1800000000 000 </t>
  </si>
  <si>
    <t>Подпрограмма «Охрана окружающей среды в Красносулинском районе»</t>
  </si>
  <si>
    <t xml:space="preserve">902 0406 1810000000 000 </t>
  </si>
  <si>
    <t>Расходы на содержание и эксплуатацию водоотливного комплекса и очистных сооружений ОАО Шахта "Бургустинская" в рамках подпрограммы "Охрана окружающей среды в Красносулинском районе" муниципальной программы Красносулинского района «Охрана окружающей среды и рациональное природопользование»</t>
  </si>
  <si>
    <t xml:space="preserve">902 0406 1810020750 000 </t>
  </si>
  <si>
    <t xml:space="preserve">902 0406 1810020750 200 </t>
  </si>
  <si>
    <t xml:space="preserve">902 0406 1810020750 240 </t>
  </si>
  <si>
    <t xml:space="preserve">902 0406 1810020750 244 </t>
  </si>
  <si>
    <t>Транспорт</t>
  </si>
  <si>
    <t xml:space="preserve">902 0408 0000000000 000 </t>
  </si>
  <si>
    <t>Муниципальная программа Красносулинского района «Развитие транспортной системы»</t>
  </si>
  <si>
    <t xml:space="preserve">902 0408 0100000000 000 </t>
  </si>
  <si>
    <t>Подпрограмма «Повышение безопасности дорожного движения на территории Красносулинского района»</t>
  </si>
  <si>
    <t xml:space="preserve">902 0408 0120000000 000 </t>
  </si>
  <si>
    <t>Мероприятия по организации регулярных перевозок пассажиров и багажа на внутрирайонных маршрутах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</si>
  <si>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902 0408 0120020080 000 </t>
  </si>
  <si>
    <t xml:space="preserve">902 0408 0120020080 200 </t>
  </si>
  <si>
    <t xml:space="preserve">902 0408 0120020080 240 </t>
  </si>
  <si>
    <t xml:space="preserve">902 0408 0120020080 244 </t>
  </si>
  <si>
    <t>Дорожное хозяйство (дорожные фонды)</t>
  </si>
  <si>
    <t xml:space="preserve">902 0409 0000000000 000 </t>
  </si>
  <si>
    <t xml:space="preserve">902 0409 0100000000 000 </t>
  </si>
  <si>
    <t>Подпрограмма «Развитие транспортной инфраструктуры Красносулинского района»</t>
  </si>
  <si>
    <t xml:space="preserve">902 0409 0110000000 000 </t>
  </si>
  <si>
    <t>Мероприятия по ремонту и содержанию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</si>
  <si>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902 0409 0110020020 000 </t>
  </si>
  <si>
    <t xml:space="preserve">902 0409 0110020020 200 </t>
  </si>
  <si>
    <t xml:space="preserve">902 0409 0110020020 240 </t>
  </si>
  <si>
    <t xml:space="preserve">902 0409 0110020020 244 </t>
  </si>
  <si>
    <t>Мероприятия на разработку проектных работ по капитальному ремонту автомобильных дорог общего пользования местного значения и искусственных сооружений на них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</si>
  <si>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902 0409 0110020040 000 </t>
  </si>
  <si>
    <t xml:space="preserve">902 0409 0110020040 200 </t>
  </si>
  <si>
    <t xml:space="preserve">902 0409 0110020040 240 </t>
  </si>
  <si>
    <t xml:space="preserve">902 0409 0110020040 243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</si>
  <si>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</si>
  <si>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902 0409 0110085020 000 </t>
  </si>
  <si>
    <t xml:space="preserve">902 0409 0110085020 500 </t>
  </si>
  <si>
    <t xml:space="preserve">902 0409 0110085020 540 </t>
  </si>
  <si>
    <t>Расходы на строительство и реконструкцию муниципальных объектов транспортной инфраструктуры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</si>
  <si>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01100S3480 000 </t>
  </si>
  <si>
    <t xml:space="preserve">902 0409 01100S3480 500 </t>
  </si>
  <si>
    <t xml:space="preserve">902 0409 01100S3480 540 </t>
  </si>
  <si>
    <t>Расходы на ремонт и содержание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</si>
  <si>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01100S3510 000 </t>
  </si>
  <si>
    <t xml:space="preserve">902 0409 01100S3510 200 </t>
  </si>
  <si>
    <t xml:space="preserve">902 0409 01100S3510 240 </t>
  </si>
  <si>
    <t xml:space="preserve">902 0409 01100S3510 244 </t>
  </si>
  <si>
    <t xml:space="preserve">902 0409 01100S3510 500 </t>
  </si>
  <si>
    <t xml:space="preserve">902 0409 01100S3510 540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</si>
  <si>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</si>
  <si>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011R153930 000 </t>
  </si>
  <si>
    <t xml:space="preserve">902 0409 011R153930 200 </t>
  </si>
  <si>
    <t xml:space="preserve">902 0409 011R153930 240 </t>
  </si>
  <si>
    <t xml:space="preserve">902 0409 011R153930 243 </t>
  </si>
  <si>
    <t>Расходы на финансирование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муниципальных объектов транспортной инфраструктуры)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</si>
  <si>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011R153935 000 </t>
  </si>
  <si>
    <t xml:space="preserve">902 0409 011R153935 200 </t>
  </si>
  <si>
    <t xml:space="preserve">902 0409 011R153935 240 </t>
  </si>
  <si>
    <t xml:space="preserve">902 0409 011R153935 243 </t>
  </si>
  <si>
    <t>Другие вопросы в области национальной экономики</t>
  </si>
  <si>
    <t xml:space="preserve">902 0412 0000000000 000 </t>
  </si>
  <si>
    <t xml:space="preserve">902 0412 1300000000 000 </t>
  </si>
  <si>
    <t>Подпрограмма «Развитие субъектов малого и среднего предпринимательства в Красносулинском районе»</t>
  </si>
  <si>
    <t xml:space="preserve">902 0412 1320000000 000 </t>
  </si>
  <si>
    <t>Расходы на реализацию муниципальных программ, в сферу реализации которых входит развитие субъектов малого и среднего предпринимательства, в рамках подпрограммы "Развитие субъектов малого и среднего предпринимательства в Красносулинском районе" муниципальной программы Красносулинского района "Экономическое развитие"</t>
  </si>
  <si>
    <t xml:space="preserve">902 0412 1320020640 000 </t>
  </si>
  <si>
    <t xml:space="preserve">902 0412 1320020640 200 </t>
  </si>
  <si>
    <t xml:space="preserve">902 0412 1320020640 240 </t>
  </si>
  <si>
    <t xml:space="preserve">902 0412 1320020640 244 </t>
  </si>
  <si>
    <t xml:space="preserve">902 0412 9900000000 000 </t>
  </si>
  <si>
    <t xml:space="preserve">902 0412 9990000000 000 </t>
  </si>
  <si>
    <t>Мероприятия в сфере территориального планирования по иным непрограммным расходам в рамках непрограммных расходов органов местного самоуправления Красносулинского района</t>
  </si>
  <si>
    <t xml:space="preserve">902 0412 9990020980 000 </t>
  </si>
  <si>
    <t xml:space="preserve">902 0412 9990020980 200 </t>
  </si>
  <si>
    <t xml:space="preserve">902 0412 9990020980 240 </t>
  </si>
  <si>
    <t xml:space="preserve">902 0412 9990020980 244 </t>
  </si>
  <si>
    <t>ЖИЛИЩНО-КОММУНАЛЬНОЕ ХОЗЯЙСТВО</t>
  </si>
  <si>
    <t xml:space="preserve">902 0500 0000000000 000 </t>
  </si>
  <si>
    <t>Коммунальное хозяйство</t>
  </si>
  <si>
    <t xml:space="preserve">902 0502 0000000000 000 </t>
  </si>
  <si>
    <t>Муниципальная программа Красносулинского района «Обеспечение качественными жилищно-коммунальными услугами населения Красносулинского района»</t>
  </si>
  <si>
    <t xml:space="preserve">902 0502 0400000000 000 </t>
  </si>
  <si>
    <t>Подпрограмма «Создание условий для обеспечения бесперебойности и роста качества жилищно-коммунальных услуг на территории Красносулинского района»</t>
  </si>
  <si>
    <t xml:space="preserve">902 0502 0420000000 000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</si>
  <si>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</si>
  <si>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902 0502 0420085020 000 </t>
  </si>
  <si>
    <t xml:space="preserve">902 0502 0420085020 500 </t>
  </si>
  <si>
    <t xml:space="preserve">902 0502 0420085020 540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</si>
  <si>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</si>
  <si>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04200S3190 000 </t>
  </si>
  <si>
    <t xml:space="preserve">902 0502 04200S3190 500 </t>
  </si>
  <si>
    <t xml:space="preserve">902 0502 04200S3190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</si>
  <si>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</si>
  <si>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04200S3660 000 </t>
  </si>
  <si>
    <t xml:space="preserve">902 0502 04200S3660 500 </t>
  </si>
  <si>
    <t xml:space="preserve">902 0502 04200S3660 540 </t>
  </si>
  <si>
    <t>Благоустройство</t>
  </si>
  <si>
    <t xml:space="preserve">902 0503 0000000000 000 </t>
  </si>
  <si>
    <t>Муниципальная программа Красносулинского района «Формирование современной городской среды на территории Красносулинского района»</t>
  </si>
  <si>
    <t xml:space="preserve">902 0503 2100000000 000 </t>
  </si>
  <si>
    <t>Подпрограмма «Благоустройство общественных территорий Красносулинского района»</t>
  </si>
  <si>
    <t xml:space="preserve">902 0503 2110000000 000 </t>
  </si>
  <si>
    <t>Расходы на реализацию программ формирования современной городской среды (Субсидии на реализацию мероприятий по формированию современной городской среды в части благоустройства общественных территорий) в рамках подпрограммы «Благоустройство общественных территорий Красносулинского района» муниципальной программы Красносулинского района «Формирование современной городской среды на территории Красносулинского района»</t>
  </si>
  <si>
    <t xml:space="preserve">902 0503 211F255551 000 </t>
  </si>
  <si>
    <t xml:space="preserve">902 0503 211F255551 500 </t>
  </si>
  <si>
    <t xml:space="preserve">902 0503 211F255551 540 </t>
  </si>
  <si>
    <t xml:space="preserve">902 0700 0000000000 000 </t>
  </si>
  <si>
    <t>Дошкольное образование</t>
  </si>
  <si>
    <t xml:space="preserve">902 0701 0000000000 000 </t>
  </si>
  <si>
    <t>Муниципальная программа Красносулинского района "Развитие образования"</t>
  </si>
  <si>
    <t xml:space="preserve">902 0701 1100000000 000 </t>
  </si>
  <si>
    <t>Подпрограмма "Развитие общего и дополнительного образования"</t>
  </si>
  <si>
    <t xml:space="preserve">902 0701 1110000000 000 </t>
  </si>
  <si>
    <t>Расходы по обеспечению ввода в эксплуатацию объекта капитального строительства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</si>
  <si>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902 0701 1110020530 000 </t>
  </si>
  <si>
    <t xml:space="preserve">902 0701 1110020530 200 </t>
  </si>
  <si>
    <t xml:space="preserve">902 0701 1110020530 240 </t>
  </si>
  <si>
    <t xml:space="preserve">902 0701 1110020530 244 </t>
  </si>
  <si>
    <t>Общее образование</t>
  </si>
  <si>
    <t xml:space="preserve">902 0702 0000000000 000 </t>
  </si>
  <si>
    <t xml:space="preserve">902 0702 1100000000 000 </t>
  </si>
  <si>
    <t xml:space="preserve">902 0702 1110000000 000 </t>
  </si>
  <si>
    <t>Расходы на мероприятия организационного и технического характера, способствующие развертыванию и осуществлению строительства общеобразовательных организаций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</si>
  <si>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902 0702 1110020520 000 </t>
  </si>
  <si>
    <t xml:space="preserve">902 0702 1110020520 200 </t>
  </si>
  <si>
    <t xml:space="preserve">902 0702 1110020520 240 </t>
  </si>
  <si>
    <t xml:space="preserve">902 0702 1110020520 244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</si>
  <si>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</si>
  <si>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111E1S3050 000 </t>
  </si>
  <si>
    <t>Капитальные вложения в объекты государственной (муниципальной) собственности</t>
  </si>
  <si>
    <t xml:space="preserve">902 0702 111E1S3050 400 </t>
  </si>
  <si>
    <t>Бюджетные инвестиции</t>
  </si>
  <si>
    <t xml:space="preserve">902 0702 111E1S3050 410 </t>
  </si>
  <si>
    <t>Бюджетные инвестиции в объекты капитального строительства государственной (муниципальной) собственности</t>
  </si>
  <si>
    <t xml:space="preserve">902 0702 111E1S3050 414 </t>
  </si>
  <si>
    <t xml:space="preserve">902 0705 0000000000 000 </t>
  </si>
  <si>
    <t xml:space="preserve">902 0705 0200000000 000 </t>
  </si>
  <si>
    <t xml:space="preserve">902 0705 0210000000 000 </t>
  </si>
  <si>
    <t xml:space="preserve">902 0705 0210000590 000 </t>
  </si>
  <si>
    <t xml:space="preserve">902 0705 0210000590 200 </t>
  </si>
  <si>
    <t xml:space="preserve">902 0705 0210000590 240 </t>
  </si>
  <si>
    <t xml:space="preserve">902 0705 0210000590 244 </t>
  </si>
  <si>
    <t xml:space="preserve">902 0705 0700000000 000 </t>
  </si>
  <si>
    <t xml:space="preserve">902 0705 0710000000 000 </t>
  </si>
  <si>
    <t xml:space="preserve">902 0705 0710020260 000 </t>
  </si>
  <si>
    <t xml:space="preserve">902 0705 0710020260 200 </t>
  </si>
  <si>
    <t xml:space="preserve">902 0705 0710020260 240 </t>
  </si>
  <si>
    <t xml:space="preserve">902 0705 0710020260 244 </t>
  </si>
  <si>
    <t xml:space="preserve">902 0705 9900000000 000 </t>
  </si>
  <si>
    <t xml:space="preserve">902 0705 9990000000 000 </t>
  </si>
  <si>
    <t xml:space="preserve">902 0705 9990000590 000 </t>
  </si>
  <si>
    <t xml:space="preserve">902 0705 9990000590 200 </t>
  </si>
  <si>
    <t xml:space="preserve">902 0705 9990000590 240 </t>
  </si>
  <si>
    <t xml:space="preserve">902 0705 9990000590 244 </t>
  </si>
  <si>
    <t>Молодежная политика</t>
  </si>
  <si>
    <t xml:space="preserve">902 0707 0000000000 000 </t>
  </si>
  <si>
    <t>Муниципальная программа Красносулинского района «Молодежь Красносулинского района»</t>
  </si>
  <si>
    <t xml:space="preserve">902 0707 0600000000 000 </t>
  </si>
  <si>
    <t>Подпрограмма «Поддержка молодежных инициатив»</t>
  </si>
  <si>
    <t xml:space="preserve">902 0707 0610000000 000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</si>
  <si>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Красносулинского района «Молодежь Красносулинского района»</t>
  </si>
  <si>
    <t xml:space="preserve">902 0707 06100S3120 000 </t>
  </si>
  <si>
    <t xml:space="preserve">902 0707 06100S3120 200 </t>
  </si>
  <si>
    <t xml:space="preserve">902 0707 06100S3120 240 </t>
  </si>
  <si>
    <t xml:space="preserve">902 0707 06100S3120 244 </t>
  </si>
  <si>
    <t>Подпрограмма "Формирование патриотизма в молодежной среде"</t>
  </si>
  <si>
    <t xml:space="preserve">902 0707 0620000000 000 </t>
  </si>
  <si>
    <t>Расходы на проведение мероприятий по содействию патриотическому воспитанию молодых людей Красносулинского района в рамках подпрограммы "Формирование патриотизма в молодежной среде" муниципальной программы Красносулинского района "Молодежь Красносулинского района"</t>
  </si>
  <si>
    <t xml:space="preserve">902 0707 0620020220 000 </t>
  </si>
  <si>
    <t xml:space="preserve">902 0707 0620020220 200 </t>
  </si>
  <si>
    <t xml:space="preserve">902 0707 0620020220 240 </t>
  </si>
  <si>
    <t xml:space="preserve">902 0707 0620020220 244 </t>
  </si>
  <si>
    <t>Подпрограмма "Формирование эффективной системы поддержки добровольческой деятельности"</t>
  </si>
  <si>
    <t xml:space="preserve">902 0707 0630000000 000 </t>
  </si>
  <si>
    <t>Расходы по проведению мероприятий по вовлечению граждан в добровольческую (волонтерскую) деятельность, поддержке добровольческих инициатив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</si>
  <si>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902 0707 0630020230 000 </t>
  </si>
  <si>
    <t xml:space="preserve">902 0707 0630020230 200 </t>
  </si>
  <si>
    <t xml:space="preserve">902 0707 0630020230 240 </t>
  </si>
  <si>
    <t xml:space="preserve">902 0707 0630020230 244 </t>
  </si>
  <si>
    <t>Мероприятия по проведению районного конкурса "Доброволец Дона"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</si>
  <si>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902 0707 0630020240 000 </t>
  </si>
  <si>
    <t xml:space="preserve">902 0707 0630020240 200 </t>
  </si>
  <si>
    <t xml:space="preserve">902 0707 0630020240 240 </t>
  </si>
  <si>
    <t xml:space="preserve">902 0707 0630020240 244 </t>
  </si>
  <si>
    <t xml:space="preserve">902 0707 0800000000 000 </t>
  </si>
  <si>
    <t>Подпрограмма «Комплексные меры противодействия злоупотреблению наркотиками и их незаконному обороту»</t>
  </si>
  <si>
    <t xml:space="preserve">902 0707 0830000000 000 </t>
  </si>
  <si>
    <t>Мероприятия по профилактике наркомании, формированию антинаркотического мировоззрения в рамках подпрограммы "Комплексные меры противодействия злоупотреблению наркотиками и их незаконному обороту" муниципальной программы Красносулинского района "Обеспечение общественного порядка и профилактика правонарушений»</t>
  </si>
  <si>
    <t xml:space="preserve">902 0707 0830020320 000 </t>
  </si>
  <si>
    <t xml:space="preserve">902 0707 0830020320 200 </t>
  </si>
  <si>
    <t xml:space="preserve">902 0707 0830020320 240 </t>
  </si>
  <si>
    <t xml:space="preserve">902 0707 0830020320 244 </t>
  </si>
  <si>
    <t>ЗДРАВООХРАНЕНИЕ</t>
  </si>
  <si>
    <t xml:space="preserve">902 0900 0000000000 000 </t>
  </si>
  <si>
    <t>Стационарная медицинская помощь</t>
  </si>
  <si>
    <t xml:space="preserve">902 0901 0000000000 000 </t>
  </si>
  <si>
    <t>Муниципальная программа Красносулинского района «Развитие здравоохранения»</t>
  </si>
  <si>
    <t xml:space="preserve">902 0901 0900000000 000 </t>
  </si>
  <si>
    <t>Подпрограмма «Оказание паллиативной помощи, в том числе детям»</t>
  </si>
  <si>
    <t xml:space="preserve">902 0901 0930000000 000 </t>
  </si>
  <si>
    <t>Расходы на обеспечение деятельности (оказание услуг) муниципальных учреждений Красносулинского района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</si>
  <si>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902 0901 0930000590 000 </t>
  </si>
  <si>
    <t xml:space="preserve">902 0901 0930000590 600 </t>
  </si>
  <si>
    <t>Субсидии бюджетным учреждениям</t>
  </si>
  <si>
    <t xml:space="preserve">902 0901 0930000590 610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</si>
  <si>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</si>
  <si>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902 0901 0930000590 611 </t>
  </si>
  <si>
    <t>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</si>
  <si>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902 0901 0930072430 000 </t>
  </si>
  <si>
    <t xml:space="preserve">902 0901 0930072430 600 </t>
  </si>
  <si>
    <t xml:space="preserve">902 0901 0930072430 610 </t>
  </si>
  <si>
    <t xml:space="preserve">902 0901 0930072430 611 </t>
  </si>
  <si>
    <t>Подпрограмма «Укрепление материально-технической базы»</t>
  </si>
  <si>
    <t xml:space="preserve">902 0901 0950000000 000 </t>
  </si>
  <si>
    <t>Расходы на проведение капитального ремонта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</si>
  <si>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0901 09500S3010 000 </t>
  </si>
  <si>
    <t xml:space="preserve">902 0901 09500S3010 600 </t>
  </si>
  <si>
    <t xml:space="preserve">902 0901 09500S3010 610 </t>
  </si>
  <si>
    <t>Субсидии бюджетным учреждениям на иные цели</t>
  </si>
  <si>
    <t xml:space="preserve">902 0901 09500S3010 612 </t>
  </si>
  <si>
    <t>Амбулаторная помощь</t>
  </si>
  <si>
    <t xml:space="preserve">902 0902 0000000000 000 </t>
  </si>
  <si>
    <t xml:space="preserve">902 0902 0900000000 000 </t>
  </si>
  <si>
    <t>Подпрограмма «Профилактика заболеваний и формирование здорового образа жизни. Развитие первичной медико-санитарной помощи»</t>
  </si>
  <si>
    <t xml:space="preserve">902 0902 0910000000 000 </t>
  </si>
  <si>
    <t>Расходы на обеспечение деятельности (оказание услуг) муниципальных учреждений Красносулинского района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</si>
  <si>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902 0902 0910000590 000 </t>
  </si>
  <si>
    <t xml:space="preserve">902 0902 0910000590 600 </t>
  </si>
  <si>
    <t xml:space="preserve">902 0902 0910000590 610 </t>
  </si>
  <si>
    <t xml:space="preserve">902 0902 0910000590 611 </t>
  </si>
  <si>
    <t xml:space="preserve">902 0902 0950000000 000 </t>
  </si>
  <si>
    <t>Расходы на приобретение, установку и оснащение модульных зданий для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</si>
  <si>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0902 095N1S4420 000 </t>
  </si>
  <si>
    <t xml:space="preserve">902 0902 095N1S4420 600 </t>
  </si>
  <si>
    <t xml:space="preserve">902 0902 095N1S4420 610 </t>
  </si>
  <si>
    <t xml:space="preserve">902 0902 095N1S4420 612 </t>
  </si>
  <si>
    <t>Другие вопросы в области здравоохранения</t>
  </si>
  <si>
    <t xml:space="preserve">902 0909 0000000000 000 </t>
  </si>
  <si>
    <t>Муниципальная программа Красносулинского района «Доступная среда»</t>
  </si>
  <si>
    <t xml:space="preserve">902 0909 0300000000 000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</si>
  <si>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</si>
  <si>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902 0909 0310000000 000 </t>
  </si>
  <si>
    <t>Расходы на мероприятия по адаптации муниципальных объектов социальной направленности для инвалидов и других маломобильных групп населения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Красносулинского района "Доступная среда"</t>
  </si>
  <si>
    <t xml:space="preserve">902 0909 03100S4290 000 </t>
  </si>
  <si>
    <t xml:space="preserve">902 0909 03100S4290 600 </t>
  </si>
  <si>
    <t xml:space="preserve">902 0909 03100S4290 610 </t>
  </si>
  <si>
    <t xml:space="preserve">902 0909 03100S4290 612 </t>
  </si>
  <si>
    <t xml:space="preserve">902 0909 0900000000 000 </t>
  </si>
  <si>
    <t xml:space="preserve">902 0909 0910000000 000 </t>
  </si>
  <si>
    <t>Мероприятия по профилактике ВИЧ, вирусных гепатитов B и C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</si>
  <si>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902 0909 0910020340 000 </t>
  </si>
  <si>
    <t xml:space="preserve">902 0909 0910020340 600 </t>
  </si>
  <si>
    <t xml:space="preserve">902 0909 0910020340 610 </t>
  </si>
  <si>
    <t xml:space="preserve">902 0909 0910020340 612 </t>
  </si>
  <si>
    <t>Мероприятия по профилактике заболеваний туберкулезом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</si>
  <si>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902 0909 0910020390 000 </t>
  </si>
  <si>
    <t xml:space="preserve">902 0909 0910020390 600 </t>
  </si>
  <si>
    <t xml:space="preserve">902 0909 0910020390 610 </t>
  </si>
  <si>
    <t xml:space="preserve">902 0909 0910020390 612 </t>
  </si>
  <si>
    <t>Мероприятия по вакцинопрофилактике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</si>
  <si>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902 0909 0910020420 000 </t>
  </si>
  <si>
    <t xml:space="preserve">902 0909 0910020420 600 </t>
  </si>
  <si>
    <t xml:space="preserve">902 0909 0910020420 610 </t>
  </si>
  <si>
    <t xml:space="preserve">902 0909 0910020420 612 </t>
  </si>
  <si>
    <t>Мероприятия по профилактике прочих заболеваний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</si>
  <si>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902 0909 0910020430 000 </t>
  </si>
  <si>
    <t xml:space="preserve">902 0909 0910020430 600 </t>
  </si>
  <si>
    <t xml:space="preserve">902 0909 0910020430 610 </t>
  </si>
  <si>
    <t xml:space="preserve">902 0909 0910020430 612 </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</si>
  <si>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t>
  </si>
  <si>
    <t xml:space="preserve">902 0909 0920000000 000 </t>
  </si>
  <si>
    <t>Расходы на обеспечение деятельности (оказание услуг) муниципальных учреждений Красносулинского района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</si>
  <si>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902 0909 0920000590 000 </t>
  </si>
  <si>
    <t xml:space="preserve">902 0909 0920000590 600 </t>
  </si>
  <si>
    <t xml:space="preserve">902 0909 0920000590 610 </t>
  </si>
  <si>
    <t xml:space="preserve">902 0909 0920000590 611 </t>
  </si>
  <si>
    <t>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</si>
  <si>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902 0909 0920072430 000 </t>
  </si>
  <si>
    <t xml:space="preserve">902 0909 0920072430 600 </t>
  </si>
  <si>
    <t xml:space="preserve">902 0909 0920072430 610 </t>
  </si>
  <si>
    <t xml:space="preserve">902 0909 0920072430 611 </t>
  </si>
  <si>
    <t>Подпрограмма "Создание благоприятных условий для привлечения молодых и перспективных специалистов в муниципальные медицинские учреждения Красносулинского района"</t>
  </si>
  <si>
    <t xml:space="preserve">902 0909 0940000000 000 </t>
  </si>
  <si>
    <t>Мероприятия по стимулированию работников системы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</si>
  <si>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902 0909 0940020450 000 </t>
  </si>
  <si>
    <t xml:space="preserve">902 0909 0940020450 600 </t>
  </si>
  <si>
    <t xml:space="preserve">902 0909 0940020450 610 </t>
  </si>
  <si>
    <t xml:space="preserve">902 0909 0940020450 612 </t>
  </si>
  <si>
    <t xml:space="preserve">902 0909 0950000000 000 </t>
  </si>
  <si>
    <t>Расходы на содержание недвижимого и особо ценного движимого имущества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</si>
  <si>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902 0909 0950020980 000 </t>
  </si>
  <si>
    <t xml:space="preserve">902 0909 0950020980 600 </t>
  </si>
  <si>
    <t xml:space="preserve">902 0909 0950020980 610 </t>
  </si>
  <si>
    <t xml:space="preserve">902 0909 0950020980 612 </t>
  </si>
  <si>
    <t xml:space="preserve">902 0909 9900000000 000 </t>
  </si>
  <si>
    <t xml:space="preserve">902 0909 9990000000 000 </t>
  </si>
  <si>
    <t>Расходы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показаниям,по иным непрограммным расходам в рамках непрограммных расходов органов местного самоуправления Красносулинского района</t>
  </si>
  <si>
    <t xml:space="preserve">902 0909 9990054220 000 </t>
  </si>
  <si>
    <t xml:space="preserve">902 0909 9990054220 600 </t>
  </si>
  <si>
    <t xml:space="preserve">902 0909 9990054220 610 </t>
  </si>
  <si>
    <t xml:space="preserve">902 0909 9990054220 612 </t>
  </si>
  <si>
    <t>СОЦИАЛЬНАЯ ПОЛИТИКА</t>
  </si>
  <si>
    <t xml:space="preserve">902 1000 0000000000 000 </t>
  </si>
  <si>
    <t>Социальное обеспечение населения</t>
  </si>
  <si>
    <t xml:space="preserve">902 1003 0000000000 000 </t>
  </si>
  <si>
    <t>Муниципальная программа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</si>
  <si>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902 1003 1200000000 000 </t>
  </si>
  <si>
    <t>Подпрограмма «Устойчивое развитие сельских территорий»</t>
  </si>
  <si>
    <t xml:space="preserve">902 1003 1210000000 000 </t>
  </si>
  <si>
    <t>Мероприятия по обеспечению жильем молодых семей и молодых специалистов, проживающих в сельской местности в рамках подпрограммы "Устойчивое развитие сельских территорий"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</si>
  <si>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902 1003 1210020610 000 </t>
  </si>
  <si>
    <t xml:space="preserve">902 1003 1210020610 300 </t>
  </si>
  <si>
    <t>Социальные выплаты гражданам, кроме публичных нормативных социальных выплат</t>
  </si>
  <si>
    <t xml:space="preserve">902 1003 1210020610 320 </t>
  </si>
  <si>
    <t>Субсидии гражданам на приобретение жилья</t>
  </si>
  <si>
    <t xml:space="preserve">902 1003 1210020610 322 </t>
  </si>
  <si>
    <t xml:space="preserve">902 1003 9900000000 000 </t>
  </si>
  <si>
    <t xml:space="preserve">902 1003 9910000000 000 </t>
  </si>
  <si>
    <t xml:space="preserve">902 1003 9910090200 000 </t>
  </si>
  <si>
    <t xml:space="preserve">902 1003 9910090200 300 </t>
  </si>
  <si>
    <t xml:space="preserve">902 1003 9910090200 320 </t>
  </si>
  <si>
    <t>Пособия, компенсации и иные социальные выплаты гражданам, кроме публичных нормативных обязательств</t>
  </si>
  <si>
    <t xml:space="preserve">902 1003 9910090200 321 </t>
  </si>
  <si>
    <t>Другие вопросы в области социальной политики</t>
  </si>
  <si>
    <t xml:space="preserve">902 1006 0000000000 000 </t>
  </si>
  <si>
    <t xml:space="preserve">902 1006 1500000000 000 </t>
  </si>
  <si>
    <t xml:space="preserve">902 1006 1520000000 000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</si>
  <si>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</si>
  <si>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902 1006 1520072110 000 </t>
  </si>
  <si>
    <t xml:space="preserve">902 1006 1520072110 600 </t>
  </si>
  <si>
    <t xml:space="preserve">902 1006 1520072110 620 </t>
  </si>
  <si>
    <t xml:space="preserve">902 1006 1520072110 621 </t>
  </si>
  <si>
    <t>ФИЗИЧЕСКАЯ КУЛЬТУРА И СПОРТ</t>
  </si>
  <si>
    <t xml:space="preserve">902 1100 0000000000 000 </t>
  </si>
  <si>
    <t>Массовый спорт</t>
  </si>
  <si>
    <t xml:space="preserve">902 1102 0000000000 000 </t>
  </si>
  <si>
    <t>Муниципальная программа Красносулинского района «Развитие физической культуры и спорта»</t>
  </si>
  <si>
    <t xml:space="preserve">902 1102 1400000000 000 </t>
  </si>
  <si>
    <t>Подпрограмма «Развитие физической культуры и массового спорта Красносулинского района»</t>
  </si>
  <si>
    <t xml:space="preserve">902 1102 1410000000 000 </t>
  </si>
  <si>
    <t>Мероприятия по развитию физической культуры и спорта в Красносулинском районе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</si>
  <si>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902 1102 1410020650 000 </t>
  </si>
  <si>
    <t xml:space="preserve">902 1102 1410020650 600 </t>
  </si>
  <si>
    <t xml:space="preserve">902 1102 1410020650 620 </t>
  </si>
  <si>
    <t xml:space="preserve">902 1102 1410020650 621 </t>
  </si>
  <si>
    <t>Подпрограмма «Развитие спорта и системы подготовки спортивного резерва, развитие инфраструктуры спорта Красносулинского района»</t>
  </si>
  <si>
    <t xml:space="preserve">902 1102 1420000000 000 </t>
  </si>
  <si>
    <t>Расходы на обеспечение деятельности (оказание услуг) муниципальных учреждений Красносулинского района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</si>
  <si>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902 1102 1420000590 000 </t>
  </si>
  <si>
    <t xml:space="preserve">902 1102 1420000590 600 </t>
  </si>
  <si>
    <t xml:space="preserve">902 1102 1420000590 620 </t>
  </si>
  <si>
    <t xml:space="preserve">902 1102 1420000590 621 </t>
  </si>
  <si>
    <t xml:space="preserve">902 1102 1420000590 622 </t>
  </si>
  <si>
    <t>Расходы на реализацию мероприятия в рамках федерального проекта «Спорт-норма жизни» в части устройства спортивных площадок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</si>
  <si>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902 1102 1420020660 000 </t>
  </si>
  <si>
    <t xml:space="preserve">902 1102 1420020660 600 </t>
  </si>
  <si>
    <t xml:space="preserve">902 1102 1420020660 620 </t>
  </si>
  <si>
    <t xml:space="preserve">902 1102 1420020660 622 </t>
  </si>
  <si>
    <t>Иные межбюджетные трансферты бюджетам поселений на решение вопросов местного значения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</si>
  <si>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902 1102 1420085010 000 </t>
  </si>
  <si>
    <t xml:space="preserve">902 1102 1420085010 500 </t>
  </si>
  <si>
    <t xml:space="preserve">902 1102 1420085010 540 </t>
  </si>
  <si>
    <t>Расходы на приобретение школьных автобусов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</si>
  <si>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14200S4060 000 </t>
  </si>
  <si>
    <t xml:space="preserve">902 1102 14200S4060 600 </t>
  </si>
  <si>
    <t xml:space="preserve">902 1102 14200S4060 620 </t>
  </si>
  <si>
    <t xml:space="preserve">902 1102 14200S4060 622 </t>
  </si>
  <si>
    <t>СРЕДСТВА МАССОВОЙ ИНФОРМАЦИИ</t>
  </si>
  <si>
    <t xml:space="preserve">902 1200 0000000000 000 </t>
  </si>
  <si>
    <t>Телевидение и радиовещание</t>
  </si>
  <si>
    <t xml:space="preserve">902 1201 0000000000 000 </t>
  </si>
  <si>
    <t xml:space="preserve">902 1201 1500000000 000 </t>
  </si>
  <si>
    <t>Подпрограмма «Повышение качества предоставления муниципальных услуг в сфере телерадиовещания»</t>
  </si>
  <si>
    <t xml:space="preserve">902 1201 1530000000 000 </t>
  </si>
  <si>
    <t>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муниципальных услуг в сфере телерадиовещания» муниципальной программы Красносулинского района «Информационное общество»</t>
  </si>
  <si>
    <t xml:space="preserve">902 1201 1530000590 000 </t>
  </si>
  <si>
    <t xml:space="preserve">902 1201 1530000590 600 </t>
  </si>
  <si>
    <t xml:space="preserve">902 1201 1530000590 620 </t>
  </si>
  <si>
    <t xml:space="preserve">902 1201 1530000590 621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</si>
  <si>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</si>
  <si>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</si>
  <si>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</si>
  <si>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</si>
  <si>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Муниципальная программа Красносулинского района «Управление муниципальными финансами и создание условий для эффективного управления финансами»</t>
  </si>
  <si>
    <t xml:space="preserve">904 0106 1600000000 000 </t>
  </si>
  <si>
    <t>Подпрограмма «Нормативно-методическое, информационное обеспечение и организация бюджетного процесса»</t>
  </si>
  <si>
    <t xml:space="preserve">904 0106 1620000000 000 </t>
  </si>
  <si>
    <t>Расходы на выплаты по оплате труда работников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</si>
  <si>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904 0106 1620000110 000 </t>
  </si>
  <si>
    <t xml:space="preserve">904 0106 1620000110 100 </t>
  </si>
  <si>
    <t xml:space="preserve">904 0106 1620000110 120 </t>
  </si>
  <si>
    <t xml:space="preserve">904 0106 1620000110 121 </t>
  </si>
  <si>
    <t xml:space="preserve">904 0106 1620000110 122 </t>
  </si>
  <si>
    <t xml:space="preserve">904 0106 1620000110 129 </t>
  </si>
  <si>
    <t>Расходы на обеспечение выполнения функций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</si>
  <si>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904 0106 1620000190 000 </t>
  </si>
  <si>
    <t xml:space="preserve">904 0106 1620000190 100 </t>
  </si>
  <si>
    <t xml:space="preserve">904 0106 1620000190 120 </t>
  </si>
  <si>
    <t xml:space="preserve">904 0106 1620000190 122 </t>
  </si>
  <si>
    <t xml:space="preserve">904 0106 1620000190 200 </t>
  </si>
  <si>
    <t xml:space="preserve">904 0106 1620000190 240 </t>
  </si>
  <si>
    <t xml:space="preserve">904 0106 1620000190 244 </t>
  </si>
  <si>
    <t xml:space="preserve">904 0113 0000000000 000 </t>
  </si>
  <si>
    <t xml:space="preserve">904 0113 1600000000 000 </t>
  </si>
  <si>
    <t xml:space="preserve">904 0113 1620000000 000 </t>
  </si>
  <si>
    <t>Реализация направления расходов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</si>
  <si>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904 0113 1620099990 000 </t>
  </si>
  <si>
    <t xml:space="preserve">904 0113 1620099990 100 </t>
  </si>
  <si>
    <t xml:space="preserve">904 0113 1620099990 120 </t>
  </si>
  <si>
    <t xml:space="preserve">904 0113 1620099990 122 </t>
  </si>
  <si>
    <t xml:space="preserve">904 0113 1620099990 800 </t>
  </si>
  <si>
    <t xml:space="preserve">904 0113 1620099990 850 </t>
  </si>
  <si>
    <t xml:space="preserve">904 0113 1620099990 852 </t>
  </si>
  <si>
    <t xml:space="preserve">904 0113 9900000000 000 </t>
  </si>
  <si>
    <t xml:space="preserve">904 0113 9990000000 000 </t>
  </si>
  <si>
    <t>Исполнение судебных актов, предусматривающих обращение взыскания на средства бюджета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</si>
  <si>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</si>
  <si>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</si>
  <si>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</si>
  <si>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</si>
  <si>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</si>
  <si>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</si>
  <si>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</si>
  <si>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</si>
  <si>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904 0705 0700000000 000 </t>
  </si>
  <si>
    <t xml:space="preserve">904 0705 0710000000 000 </t>
  </si>
  <si>
    <t xml:space="preserve">904 0705 0710020260 000 </t>
  </si>
  <si>
    <t xml:space="preserve">904 0705 0710020260 200 </t>
  </si>
  <si>
    <t xml:space="preserve">904 0705 0710020260 240 </t>
  </si>
  <si>
    <t xml:space="preserve">904 0705 0710020260 244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</si>
  <si>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</si>
  <si>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</si>
  <si>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</si>
  <si>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</si>
  <si>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 xml:space="preserve">904 1403 1600000000 000 </t>
  </si>
  <si>
    <t>Подпрограмма «Поддержание устойчивого исполнения бюджетов поселений, входящих в состав Красносулинского района»</t>
  </si>
  <si>
    <t xml:space="preserve">904 1403 1640000000 000 </t>
  </si>
  <si>
    <t>Межбюджетные трансферты на поддержку мер по обеспечению сбалансированности бюджетов поселений в рамках подпрограммы «Поддержание устойчивого исполнения бюджетов поселений, входящих в состав Красносулинского района»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</si>
  <si>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904 1403 1640085040 000 </t>
  </si>
  <si>
    <t xml:space="preserve">904 1403 1640085040 500 </t>
  </si>
  <si>
    <t xml:space="preserve">904 1403 1640085040 540 </t>
  </si>
  <si>
    <t>ОТДЕЛ КУЛЬТУРЫ И ИСКУССТВА КРАСНОСУЛИНСКОГО РАЙОНА</t>
  </si>
  <si>
    <t xml:space="preserve">906 0000 0000000000 000 </t>
  </si>
  <si>
    <t xml:space="preserve">906 0100 0000000000 000 </t>
  </si>
  <si>
    <t xml:space="preserve">906 0113 0000000000 000 </t>
  </si>
  <si>
    <t>Муниципальная программа Красносулинского района «Развитие культуры»</t>
  </si>
  <si>
    <t xml:space="preserve">906 0113 1000000000 000 </t>
  </si>
  <si>
    <t>Подпрограмма «Обеспечение реализации муниципальной программы Красносулинского района «Развитие культуры»</t>
  </si>
  <si>
    <t xml:space="preserve">906 0113 1020000000 000 </t>
  </si>
  <si>
    <t>Реализация направления расходов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</si>
  <si>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906 0113 1020099990 000 </t>
  </si>
  <si>
    <t xml:space="preserve">906 0113 1020099990 800 </t>
  </si>
  <si>
    <t xml:space="preserve">906 0113 1020099990 850 </t>
  </si>
  <si>
    <t xml:space="preserve">906 0113 1020099990 852 </t>
  </si>
  <si>
    <t xml:space="preserve">906 0700 0000000000 000 </t>
  </si>
  <si>
    <t>Дополнительное образование детей</t>
  </si>
  <si>
    <t xml:space="preserve">906 0703 0000000000 000 </t>
  </si>
  <si>
    <t xml:space="preserve">906 0703 1000000000 000 </t>
  </si>
  <si>
    <t>Подпрограмма «Развитие учреждений сферы культуры Красносулинского района»</t>
  </si>
  <si>
    <t xml:space="preserve">906 0703 1010000000 000 </t>
  </si>
  <si>
    <t>Расходы на обеспечение деятельности (оказание услуг) муниципальных учреждений Красносулинского района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</si>
  <si>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906 0703 1010000590 000 </t>
  </si>
  <si>
    <t xml:space="preserve">906 0703 1010000590 600 </t>
  </si>
  <si>
    <t xml:space="preserve">906 0703 1010000590 610 </t>
  </si>
  <si>
    <t xml:space="preserve">906 0703 1010000590 611 </t>
  </si>
  <si>
    <t xml:space="preserve">906 0703 1010000590 612 </t>
  </si>
  <si>
    <t xml:space="preserve">906 0705 0000000000 000 </t>
  </si>
  <si>
    <t xml:space="preserve">906 0705 0700000000 000 </t>
  </si>
  <si>
    <t xml:space="preserve">906 0705 0710000000 000 </t>
  </si>
  <si>
    <t xml:space="preserve">906 0705 0710020260 000 </t>
  </si>
  <si>
    <t xml:space="preserve">906 0705 0710020260 200 </t>
  </si>
  <si>
    <t xml:space="preserve">906 0705 0710020260 240 </t>
  </si>
  <si>
    <t xml:space="preserve">906 0705 0710020260 244 </t>
  </si>
  <si>
    <t>КУЛЬТУРА, КИНЕМАТОГРАФИЯ</t>
  </si>
  <si>
    <t xml:space="preserve">906 0800 0000000000 000 </t>
  </si>
  <si>
    <t>Культура</t>
  </si>
  <si>
    <t xml:space="preserve">906 0801 0000000000 000 </t>
  </si>
  <si>
    <t xml:space="preserve">906 0801 0300000000 000 </t>
  </si>
  <si>
    <t xml:space="preserve">906 0801 0310000000 000 </t>
  </si>
  <si>
    <t xml:space="preserve">906 0801 03100S4290 000 </t>
  </si>
  <si>
    <t xml:space="preserve">906 0801 03100S4290 600 </t>
  </si>
  <si>
    <t xml:space="preserve">906 0801 03100S4290 610 </t>
  </si>
  <si>
    <t xml:space="preserve">906 0801 03100S4290 612 </t>
  </si>
  <si>
    <t xml:space="preserve">906 0801 1000000000 000 </t>
  </si>
  <si>
    <t xml:space="preserve">906 0801 1010000000 000 </t>
  </si>
  <si>
    <t xml:space="preserve">906 0801 1010000590 000 </t>
  </si>
  <si>
    <t xml:space="preserve">906 0801 1010000590 600 </t>
  </si>
  <si>
    <t xml:space="preserve">906 0801 1010000590 610 </t>
  </si>
  <si>
    <t xml:space="preserve">906 0801 1010000590 611 </t>
  </si>
  <si>
    <t xml:space="preserve">906 0801 1010000590 612 </t>
  </si>
  <si>
    <t>Расходы на проведение фестивалей, конкурсов, торжественных мероприятий и других мероприятий в области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</si>
  <si>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906 0801 1010020490 000 </t>
  </si>
  <si>
    <t xml:space="preserve">906 0801 1010020490 600 </t>
  </si>
  <si>
    <t xml:space="preserve">906 0801 1010020490 610 </t>
  </si>
  <si>
    <t xml:space="preserve">906 0801 1010020490 612 </t>
  </si>
  <si>
    <t>Расходы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</si>
  <si>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10100L4670 000 </t>
  </si>
  <si>
    <t xml:space="preserve">906 0801 10100L4670 600 </t>
  </si>
  <si>
    <t xml:space="preserve">906 0801 10100L4670 610 </t>
  </si>
  <si>
    <t xml:space="preserve">906 0801 10100L4670 612 </t>
  </si>
  <si>
    <t>Расходы на поддержку отрасли культуры (Комплектование книжных фондов муниципальных общедоступных библиотек и государственных центральных библиотек субъектов Российской Федерации)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</si>
  <si>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10100L5192 000 </t>
  </si>
  <si>
    <t xml:space="preserve">906 0801 10100L5192 600 </t>
  </si>
  <si>
    <t xml:space="preserve">906 0801 10100L5192 610 </t>
  </si>
  <si>
    <t xml:space="preserve">906 0801 10100L5192 612 </t>
  </si>
  <si>
    <t>Расходы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</si>
  <si>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10100S3290 000 </t>
  </si>
  <si>
    <t xml:space="preserve">906 0801 10100S3290 600 </t>
  </si>
  <si>
    <t xml:space="preserve">906 0801 10100S3290 610 </t>
  </si>
  <si>
    <t xml:space="preserve">906 0801 10100S3290 612 </t>
  </si>
  <si>
    <t>Расходы на приобретение основных средств для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</si>
  <si>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10100S3900 000 </t>
  </si>
  <si>
    <t xml:space="preserve">906 0801 10100S3900 600 </t>
  </si>
  <si>
    <t xml:space="preserve">906 0801 10100S3900 610 </t>
  </si>
  <si>
    <t xml:space="preserve">906 0801 10100S3900 612 </t>
  </si>
  <si>
    <t>Расходы на разработку проектной документации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</si>
  <si>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10100S3920 000 </t>
  </si>
  <si>
    <t xml:space="preserve">906 0801 10100S3920 500 </t>
  </si>
  <si>
    <t xml:space="preserve">906 0801 10100S3920 540 </t>
  </si>
  <si>
    <t>Расходы на комплектование книжных фондов библиотек муниципальных образований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</si>
  <si>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10100S4180 000 </t>
  </si>
  <si>
    <t xml:space="preserve">906 0801 10100S4180 600 </t>
  </si>
  <si>
    <t xml:space="preserve">906 0801 10100S4180 610 </t>
  </si>
  <si>
    <t xml:space="preserve">906 0801 10100S4180 612 </t>
  </si>
  <si>
    <t>Другие вопросы в области культуры, кинематографии</t>
  </si>
  <si>
    <t xml:space="preserve">906 0804 0000000000 000 </t>
  </si>
  <si>
    <t xml:space="preserve">906 0804 1000000000 000 </t>
  </si>
  <si>
    <t xml:space="preserve">906 0804 1020000000 000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</si>
  <si>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</si>
  <si>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</si>
  <si>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</si>
  <si>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</si>
  <si>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</si>
  <si>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</si>
  <si>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</si>
  <si>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</si>
  <si>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906 0804 1020000190 000 </t>
  </si>
  <si>
    <t xml:space="preserve">906 0804 1020000190 100 </t>
  </si>
  <si>
    <t xml:space="preserve">906 0804 1020000190 120 </t>
  </si>
  <si>
    <t xml:space="preserve">906 0804 1020000190 122 </t>
  </si>
  <si>
    <t xml:space="preserve">906 0804 1020000190 200 </t>
  </si>
  <si>
    <t xml:space="preserve">906 0804 1020000190 240 </t>
  </si>
  <si>
    <t xml:space="preserve">906 0804 1020000190 244 </t>
  </si>
  <si>
    <t xml:space="preserve">906 0804 9900000000 000 </t>
  </si>
  <si>
    <t xml:space="preserve">906 0804 9990000000 000 </t>
  </si>
  <si>
    <t xml:space="preserve">906 0804 9990020910 000 </t>
  </si>
  <si>
    <t xml:space="preserve">906 0804 9990020910 200 </t>
  </si>
  <si>
    <t xml:space="preserve">906 0804 9990020910 240 </t>
  </si>
  <si>
    <t xml:space="preserve">906 0804 9990020910 244 </t>
  </si>
  <si>
    <t>УПРАВЛЕНИЕ ОБРАЗОВАНИЯ КРАСНОСУЛИНСКОГО РАЙОНА</t>
  </si>
  <si>
    <t xml:space="preserve">907 0000 0000000000 000 </t>
  </si>
  <si>
    <t xml:space="preserve">907 0100 0000000000 000 </t>
  </si>
  <si>
    <t xml:space="preserve">907 0113 0000000000 000 </t>
  </si>
  <si>
    <t xml:space="preserve">907 0113 1100000000 000 </t>
  </si>
  <si>
    <t>Подпрограмма «Обеспечение реализации муниципальной программы Красносулинского района «Развитие образования» и прочие мероприятия»</t>
  </si>
  <si>
    <t xml:space="preserve">907 0113 1120000000 000 </t>
  </si>
  <si>
    <t>Реализация направления расходов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</si>
  <si>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907 0113 1120099990 000 </t>
  </si>
  <si>
    <t xml:space="preserve">907 0113 1120099990 100 </t>
  </si>
  <si>
    <t xml:space="preserve">907 0113 1120099990 120 </t>
  </si>
  <si>
    <t xml:space="preserve">907 0113 1120099990 122 </t>
  </si>
  <si>
    <t xml:space="preserve">907 0113 1120099990 800 </t>
  </si>
  <si>
    <t xml:space="preserve">907 0113 1120099990 850 </t>
  </si>
  <si>
    <t xml:space="preserve">907 0113 1120099990 851 </t>
  </si>
  <si>
    <t xml:space="preserve">907 0113 1120099990 852 </t>
  </si>
  <si>
    <t xml:space="preserve">907 0113 9900000000 000 </t>
  </si>
  <si>
    <t xml:space="preserve">907 0113 9990000000 000 </t>
  </si>
  <si>
    <t>Мероприятия по проведению Дня учителя по иным непрограммным расходам в рамках непрограммных расходов органов местного самоуправления Красносулинского района</t>
  </si>
  <si>
    <t xml:space="preserve">907 0113 9990020940 000 </t>
  </si>
  <si>
    <t xml:space="preserve">907 0113 9990020940 200 </t>
  </si>
  <si>
    <t xml:space="preserve">907 0113 9990020940 240 </t>
  </si>
  <si>
    <t xml:space="preserve">907 0113 9990020940 244 </t>
  </si>
  <si>
    <t xml:space="preserve">907 0400 0000000000 000 </t>
  </si>
  <si>
    <t xml:space="preserve">907 0412 0000000000 000 </t>
  </si>
  <si>
    <t xml:space="preserve">907 0412 9900000000 000 </t>
  </si>
  <si>
    <t xml:space="preserve">907 0412 9990000000 000 </t>
  </si>
  <si>
    <t xml:space="preserve">907 0412 9990099990 000 </t>
  </si>
  <si>
    <t xml:space="preserve">907 0412 9990099990 200 </t>
  </si>
  <si>
    <t xml:space="preserve">907 0412 9990099990 240 </t>
  </si>
  <si>
    <t xml:space="preserve">907 0412 9990099990 244 </t>
  </si>
  <si>
    <t xml:space="preserve">907 0700 0000000000 000 </t>
  </si>
  <si>
    <t xml:space="preserve">907 0701 0000000000 000 </t>
  </si>
  <si>
    <t xml:space="preserve">907 0701 0800000000 000 </t>
  </si>
  <si>
    <t>Подпрограмма «Профилактика экстремизма и терроризма в Красносулинском районе»</t>
  </si>
  <si>
    <t xml:space="preserve">907 0701 0820000000 000 </t>
  </si>
  <si>
    <t>Расходы на обеспечение деятельности (оказание услуг) муниципальных учреждений Красносулинского района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</si>
  <si>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907 0701 0820000590 000 </t>
  </si>
  <si>
    <t xml:space="preserve">907 0701 0820000590 600 </t>
  </si>
  <si>
    <t xml:space="preserve">907 0701 0820000590 610 </t>
  </si>
  <si>
    <t xml:space="preserve">907 0701 0820000590 611 </t>
  </si>
  <si>
    <t xml:space="preserve">907 0701 1100000000 000 </t>
  </si>
  <si>
    <t xml:space="preserve">907 0701 1110000000 000 </t>
  </si>
  <si>
    <t>Расходы на обеспечение деятельности (оказание услуг) муниципальных учреждений Красносулинского района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</si>
  <si>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907 0701 1110000590 000 </t>
  </si>
  <si>
    <t xml:space="preserve">907 0701 1110000590 600 </t>
  </si>
  <si>
    <t xml:space="preserve">907 0701 1110000590 610 </t>
  </si>
  <si>
    <t xml:space="preserve">907 0701 1110000590 611 </t>
  </si>
  <si>
    <t xml:space="preserve">907 0701 1110000590 612 </t>
  </si>
  <si>
    <t>Расходы на разработку проектно-сметной документации на строительство, реконструкцию и капитальный ремонт объектов образования муниципальной собственности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</si>
  <si>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907 0701 1110020510 000 </t>
  </si>
  <si>
    <t xml:space="preserve">907 0701 1110020510 200 </t>
  </si>
  <si>
    <t xml:space="preserve">907 0701 1110020510 240 </t>
  </si>
  <si>
    <t xml:space="preserve">907 0701 1110020510 244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</si>
  <si>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</si>
  <si>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907 0701 1110072020 000 </t>
  </si>
  <si>
    <t xml:space="preserve">907 0701 1110072020 600 </t>
  </si>
  <si>
    <t xml:space="preserve">907 0701 1110072020 610 </t>
  </si>
  <si>
    <t xml:space="preserve">907 0701 1110072020 611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</si>
  <si>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</si>
  <si>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907 0701 1110072030 000 </t>
  </si>
  <si>
    <t xml:space="preserve">907 0701 1110072030 600 </t>
  </si>
  <si>
    <t xml:space="preserve">907 0701 1110072030 610 </t>
  </si>
  <si>
    <t xml:space="preserve">907 0701 1110072030 611 </t>
  </si>
  <si>
    <t xml:space="preserve">907 0701 1120000000 000 </t>
  </si>
  <si>
    <t>Мероприятия по формированию очередности детей в дошкольные образовательные учреждения в системе "Электронный детский сад"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</si>
  <si>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907 0701 1120020590 000 </t>
  </si>
  <si>
    <t xml:space="preserve">907 0701 1120020590 200 </t>
  </si>
  <si>
    <t xml:space="preserve">907 0701 1120020590 240 </t>
  </si>
  <si>
    <t xml:space="preserve">907 0701 1120020590 244 </t>
  </si>
  <si>
    <t>Муниципальная программа Красносулинского района "Энергоэффективность и развитие энергетики"</t>
  </si>
  <si>
    <t xml:space="preserve">907 0701 2000000000 000 </t>
  </si>
  <si>
    <t>Подпрограмма "Энергосбережение и повышение энергоэффективности в бюджетном секторе Красносулинского района"</t>
  </si>
  <si>
    <t xml:space="preserve">907 0701 2010000000 000 </t>
  </si>
  <si>
    <t>Мероприятия по проведению обязательного энергетического обследования зданий и сооружений в рамках подпрограммы "Энергосбережение и повышение энергоэффективности в бюджетном секторе Красносулинского района" муниципальной программы Красносулинского района "Энергоэффективность и развитие энергетики"</t>
  </si>
  <si>
    <t xml:space="preserve">907 0701 2010020790 000 </t>
  </si>
  <si>
    <t xml:space="preserve">907 0701 2010020790 600 </t>
  </si>
  <si>
    <t xml:space="preserve">907 0701 2010020790 610 </t>
  </si>
  <si>
    <t xml:space="preserve">907 0701 2010020790 612 </t>
  </si>
  <si>
    <t xml:space="preserve">907 0702 0000000000 000 </t>
  </si>
  <si>
    <t xml:space="preserve">907 0702 0100000000 000 </t>
  </si>
  <si>
    <t xml:space="preserve">907 0702 0120000000 000 </t>
  </si>
  <si>
    <t>Проведение мероприятий, пропагандирующих безопасность дорожного движения, с детьми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</si>
  <si>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907 0702 0120020070 000 </t>
  </si>
  <si>
    <t xml:space="preserve">907 0702 0120020070 200 </t>
  </si>
  <si>
    <t xml:space="preserve">907 0702 0120020070 240 </t>
  </si>
  <si>
    <t xml:space="preserve">907 0702 0120020070 244 </t>
  </si>
  <si>
    <t xml:space="preserve">907 0702 0500000000 000 </t>
  </si>
  <si>
    <t xml:space="preserve">907 0702 0520000000 000 </t>
  </si>
  <si>
    <t>Расходы на обеспечение деятельности (оказание услуг) муниципальных учреждений Красносулинского района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</si>
  <si>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907 0702 0520000590 000 </t>
  </si>
  <si>
    <t xml:space="preserve">907 0702 0520000590 600 </t>
  </si>
  <si>
    <t xml:space="preserve">907 0702 0520000590 610 </t>
  </si>
  <si>
    <t xml:space="preserve">907 0702 0520000590 611 </t>
  </si>
  <si>
    <t xml:space="preserve">907 0702 0800000000 000 </t>
  </si>
  <si>
    <t xml:space="preserve">907 0702 0820000000 000 </t>
  </si>
  <si>
    <t xml:space="preserve">907 0702 0820000590 000 </t>
  </si>
  <si>
    <t xml:space="preserve">907 0702 0820000590 600 </t>
  </si>
  <si>
    <t xml:space="preserve">907 0702 0820000590 610 </t>
  </si>
  <si>
    <t xml:space="preserve">907 0702 0820000590 611 </t>
  </si>
  <si>
    <t xml:space="preserve">907 0702 0820000590 612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</si>
  <si>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</si>
  <si>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</si>
  <si>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</si>
  <si>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</si>
  <si>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</si>
  <si>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907 0702 1100000000 000 </t>
  </si>
  <si>
    <t xml:space="preserve">907 0702 1110000000 000 </t>
  </si>
  <si>
    <t xml:space="preserve">907 0702 1110000590 000 </t>
  </si>
  <si>
    <t xml:space="preserve">907 0702 1110000590 600 </t>
  </si>
  <si>
    <t xml:space="preserve">907 0702 1110000590 610 </t>
  </si>
  <si>
    <t xml:space="preserve">907 0702 1110000590 611 </t>
  </si>
  <si>
    <t xml:space="preserve">907 0702 1110000590 612 </t>
  </si>
  <si>
    <t xml:space="preserve">907 0702 1110020520 000 </t>
  </si>
  <si>
    <t xml:space="preserve">907 0702 1110020520 600 </t>
  </si>
  <si>
    <t xml:space="preserve">907 0702 1110020520 610 </t>
  </si>
  <si>
    <t xml:space="preserve">907 0702 1110020520 612 </t>
  </si>
  <si>
    <t>Мероприятия по обеспечению объектов социальной сферы собственными источниками теплоснабжения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</si>
  <si>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907 0702 1110020540 000 </t>
  </si>
  <si>
    <t xml:space="preserve">907 0702 1110020540 600 </t>
  </si>
  <si>
    <t xml:space="preserve">907 0702 1110020540 610 </t>
  </si>
  <si>
    <t xml:space="preserve">907 0702 1110020540 612 </t>
  </si>
  <si>
    <t>Софинансирование расходов по оснащению общеобразовательных организаций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</si>
  <si>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907 0702 1110020560 000 </t>
  </si>
  <si>
    <t xml:space="preserve">907 0702 1110020560 600 </t>
  </si>
  <si>
    <t xml:space="preserve">907 0702 1110020560 610 </t>
  </si>
  <si>
    <t xml:space="preserve">907 0702 1110020560 612 </t>
  </si>
  <si>
    <t xml:space="preserve">907 0702 1110072030 000 </t>
  </si>
  <si>
    <t xml:space="preserve">907 0702 1110072030 600 </t>
  </si>
  <si>
    <t xml:space="preserve">907 0702 1110072030 610 </t>
  </si>
  <si>
    <t xml:space="preserve">907 0702 1110072030 611 </t>
  </si>
  <si>
    <t>Расходы на капитальный ремонт аварийных (в том числе в части зданий) муниципальных образовательных учреждений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</si>
  <si>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11100S3070 000 </t>
  </si>
  <si>
    <t xml:space="preserve">907 0702 11100S3070 600 </t>
  </si>
  <si>
    <t xml:space="preserve">907 0702 11100S3070 610 </t>
  </si>
  <si>
    <t xml:space="preserve">907 0702 11100S3070 612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</si>
  <si>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</si>
  <si>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11100S3740 000 </t>
  </si>
  <si>
    <t xml:space="preserve">907 0702 11100S3740 600 </t>
  </si>
  <si>
    <t xml:space="preserve">907 0702 11100S3740 610 </t>
  </si>
  <si>
    <t xml:space="preserve">907 0702 11100S3740 612 </t>
  </si>
  <si>
    <t>Расходы за счет субсидий за счет средств резервного фонда Правительства Ростовской области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</si>
  <si>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11100S4220 000 </t>
  </si>
  <si>
    <t xml:space="preserve">907 0702 11100S4220 600 </t>
  </si>
  <si>
    <t xml:space="preserve">907 0702 11100S4220 610 </t>
  </si>
  <si>
    <t xml:space="preserve">907 0702 11100S4220 612 </t>
  </si>
  <si>
    <t xml:space="preserve">907 0702 1400000000 000 </t>
  </si>
  <si>
    <t xml:space="preserve">907 0702 1410000000 000 </t>
  </si>
  <si>
    <t>Расходы на реализацию проекта "Всеобуч по плаванию"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</si>
  <si>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907 0702 14100S3110 000 </t>
  </si>
  <si>
    <t xml:space="preserve">907 0702 14100S3110 600 </t>
  </si>
  <si>
    <t xml:space="preserve">907 0702 14100S3110 610 </t>
  </si>
  <si>
    <t xml:space="preserve">907 0702 14100S3110 612 </t>
  </si>
  <si>
    <t xml:space="preserve">907 0702 2000000000 000 </t>
  </si>
  <si>
    <t xml:space="preserve">907 0702 2010000000 000 </t>
  </si>
  <si>
    <t xml:space="preserve">907 0702 2010020790 000 </t>
  </si>
  <si>
    <t xml:space="preserve">907 0702 2010020790 600 </t>
  </si>
  <si>
    <t xml:space="preserve">907 0702 2010020790 610 </t>
  </si>
  <si>
    <t xml:space="preserve">907 0702 2010020790 612 </t>
  </si>
  <si>
    <t xml:space="preserve">907 0703 0000000000 000 </t>
  </si>
  <si>
    <t xml:space="preserve">907 0703 1100000000 000 </t>
  </si>
  <si>
    <t xml:space="preserve">907 0703 1110000000 000 </t>
  </si>
  <si>
    <t xml:space="preserve">907 0703 1110000590 000 </t>
  </si>
  <si>
    <t xml:space="preserve">907 0703 1110000590 600 </t>
  </si>
  <si>
    <t xml:space="preserve">907 0703 1110000590 610 </t>
  </si>
  <si>
    <t xml:space="preserve">907 0703 1110000590 611 </t>
  </si>
  <si>
    <t xml:space="preserve">907 0703 1110000590 612 </t>
  </si>
  <si>
    <t xml:space="preserve">907 0703 1110072030 000 </t>
  </si>
  <si>
    <t xml:space="preserve">907 0703 1110072030 600 </t>
  </si>
  <si>
    <t xml:space="preserve">907 0703 1110072030 610 </t>
  </si>
  <si>
    <t xml:space="preserve">907 0703 1110072030 611 </t>
  </si>
  <si>
    <t xml:space="preserve">907 0705 0000000000 000 </t>
  </si>
  <si>
    <t xml:space="preserve">907 0705 0700000000 000 </t>
  </si>
  <si>
    <t xml:space="preserve">907 0705 0710000000 000 </t>
  </si>
  <si>
    <t xml:space="preserve">907 0705 0710020260 000 </t>
  </si>
  <si>
    <t xml:space="preserve">907 0705 0710020260 200 </t>
  </si>
  <si>
    <t xml:space="preserve">907 0705 0710020260 240 </t>
  </si>
  <si>
    <t xml:space="preserve">907 0705 0710020260 244 </t>
  </si>
  <si>
    <t xml:space="preserve">907 0707 0000000000 000 </t>
  </si>
  <si>
    <t xml:space="preserve">907 0707 1100000000 000 </t>
  </si>
  <si>
    <t xml:space="preserve">907 0707 1110000000 000 </t>
  </si>
  <si>
    <t>Мероприятия по организации и проведению физкультурно-оздоровительной работы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</si>
  <si>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907 0707 1110020550 000 </t>
  </si>
  <si>
    <t xml:space="preserve">907 0707 1110020550 600 </t>
  </si>
  <si>
    <t xml:space="preserve">907 0707 1110020550 610 </t>
  </si>
  <si>
    <t xml:space="preserve">907 0707 1110020550 612 </t>
  </si>
  <si>
    <t>Муниципальная программа Красносулинского района «Социальная поддержка граждан»</t>
  </si>
  <si>
    <t xml:space="preserve">907 0707 1700000000 000 </t>
  </si>
  <si>
    <t>Подпрограмма «Совершенствование мер демографической политики в области социальной поддержки семьи и детей»</t>
  </si>
  <si>
    <t xml:space="preserve">907 0707 1720000000 000 </t>
  </si>
  <si>
    <t>Расходы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</si>
  <si>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907 0707 17200S3130 000 </t>
  </si>
  <si>
    <t xml:space="preserve">907 0707 17200S3130 600 </t>
  </si>
  <si>
    <t xml:space="preserve">907 0707 17200S3130 610 </t>
  </si>
  <si>
    <t xml:space="preserve">907 0707 17200S3130 612 </t>
  </si>
  <si>
    <t xml:space="preserve">907 0707 1800000000 000 </t>
  </si>
  <si>
    <t>Подпрограмма "Экологическое образование и формирование экологической культуры населения"</t>
  </si>
  <si>
    <t xml:space="preserve">907 0707 1820000000 000 </t>
  </si>
  <si>
    <t>Мероприятия направленные на экологическое образование и формирование экологической культуры в рамках подпрограммы "Экологическое образование и формирование экологической культуры населения" муниципальной программы Красносулинского района «Охрана окружающей среды и рациональное природопользование»</t>
  </si>
  <si>
    <t xml:space="preserve">907 0707 1820020740 000 </t>
  </si>
  <si>
    <t xml:space="preserve">907 0707 1820020740 600 </t>
  </si>
  <si>
    <t xml:space="preserve">907 0707 1820020740 610 </t>
  </si>
  <si>
    <t xml:space="preserve">907 0707 1820020740 612 </t>
  </si>
  <si>
    <t>Другие вопросы в области образования</t>
  </si>
  <si>
    <t xml:space="preserve">907 0709 0000000000 000 </t>
  </si>
  <si>
    <t xml:space="preserve">907 0709 1100000000 000 </t>
  </si>
  <si>
    <t xml:space="preserve">907 0709 1120000000 000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</si>
  <si>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</si>
  <si>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907 0709 1120000110 000 </t>
  </si>
  <si>
    <t xml:space="preserve">907 0709 1120000110 100 </t>
  </si>
  <si>
    <t xml:space="preserve">907 0709 1120000110 120 </t>
  </si>
  <si>
    <t xml:space="preserve">907 0709 1120000110 121 </t>
  </si>
  <si>
    <t xml:space="preserve">907 0709 1120000110 122 </t>
  </si>
  <si>
    <t xml:space="preserve">907 0709 1120000110 129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</si>
  <si>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</si>
  <si>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907 0709 1120000190 000 </t>
  </si>
  <si>
    <t xml:space="preserve">907 0709 1120000190 100 </t>
  </si>
  <si>
    <t xml:space="preserve">907 0709 1120000190 120 </t>
  </si>
  <si>
    <t xml:space="preserve">907 0709 1120000190 122 </t>
  </si>
  <si>
    <t xml:space="preserve">907 0709 1120000190 200 </t>
  </si>
  <si>
    <t xml:space="preserve">907 0709 1120000190 240 </t>
  </si>
  <si>
    <t xml:space="preserve">907 0709 1120000190 244 </t>
  </si>
  <si>
    <t>Расходы на обеспечение деятельности (оказание услуг) муниципальных учреждений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</si>
  <si>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907 0709 1120000590 000 </t>
  </si>
  <si>
    <t xml:space="preserve">907 0709 1120000590 600 </t>
  </si>
  <si>
    <t xml:space="preserve">907 0709 1120000590 610 </t>
  </si>
  <si>
    <t xml:space="preserve">907 0709 1120000590 611 </t>
  </si>
  <si>
    <t xml:space="preserve">907 0709 1120000590 612 </t>
  </si>
  <si>
    <t>Мероприятия по обеспечению бесперебойного функционирования системы защиты информации в системе "АИС контингент"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</si>
  <si>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907 0709 1120020570 000 </t>
  </si>
  <si>
    <t xml:space="preserve">907 0709 1120020570 200 </t>
  </si>
  <si>
    <t xml:space="preserve">907 0709 1120020570 240 </t>
  </si>
  <si>
    <t xml:space="preserve">907 0709 1120020570 244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</si>
  <si>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 830-ЗС "Об организации опеки и попечительства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</si>
  <si>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907 0709 1120072040 000 </t>
  </si>
  <si>
    <t xml:space="preserve">907 0709 1120072040 100 </t>
  </si>
  <si>
    <t xml:space="preserve">907 0709 1120072040 120 </t>
  </si>
  <si>
    <t xml:space="preserve">907 0709 1120072040 121 </t>
  </si>
  <si>
    <t xml:space="preserve">907 0709 1120072040 122 </t>
  </si>
  <si>
    <t xml:space="preserve">907 0709 1120072040 129 </t>
  </si>
  <si>
    <t xml:space="preserve">907 0709 1120072040 200 </t>
  </si>
  <si>
    <t xml:space="preserve">907 0709 1120072040 240 </t>
  </si>
  <si>
    <t xml:space="preserve">907 0709 1120072040 244 </t>
  </si>
  <si>
    <t xml:space="preserve">907 0709 9900000000 000 </t>
  </si>
  <si>
    <t xml:space="preserve">907 0709 9990000000 000 </t>
  </si>
  <si>
    <t xml:space="preserve">907 0709 9990020910 000 </t>
  </si>
  <si>
    <t xml:space="preserve">907 0709 9990020910 200 </t>
  </si>
  <si>
    <t xml:space="preserve">907 0709 9990020910 240 </t>
  </si>
  <si>
    <t xml:space="preserve">907 0709 9990020910 244 </t>
  </si>
  <si>
    <t xml:space="preserve">907 0709 9990020940 000 </t>
  </si>
  <si>
    <t xml:space="preserve">907 0709 9990020940 600 </t>
  </si>
  <si>
    <t xml:space="preserve">907 0709 9990020940 610 </t>
  </si>
  <si>
    <t xml:space="preserve">907 0709 9990020940 612 </t>
  </si>
  <si>
    <t xml:space="preserve">907 1000 0000000000 000 </t>
  </si>
  <si>
    <t>Охрана семьи и детства</t>
  </si>
  <si>
    <t xml:space="preserve">907 1004 0000000000 000 </t>
  </si>
  <si>
    <t xml:space="preserve">907 1004 1100000000 000 </t>
  </si>
  <si>
    <t xml:space="preserve">907 1004 1110000000 000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</si>
  <si>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</si>
  <si>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907 1004 1110072180 000 </t>
  </si>
  <si>
    <t xml:space="preserve">907 1004 1110072180 200 </t>
  </si>
  <si>
    <t xml:space="preserve">907 1004 1110072180 240 </t>
  </si>
  <si>
    <t xml:space="preserve">907 1004 1110072180 244 </t>
  </si>
  <si>
    <t xml:space="preserve">907 1004 1110072180 300 </t>
  </si>
  <si>
    <t xml:space="preserve">907 1004 1110072180 320 </t>
  </si>
  <si>
    <t xml:space="preserve">907 1004 1110072180 321 </t>
  </si>
  <si>
    <t xml:space="preserve">907 1004 1120000000 000 </t>
  </si>
  <si>
    <t>Мероприятия по осуществлению полномочий по организации и осуществлению деятельности по опеке и попечительству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</si>
  <si>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907 1004 1120020580 000 </t>
  </si>
  <si>
    <t xml:space="preserve">907 1004 1120020580 300 </t>
  </si>
  <si>
    <t xml:space="preserve">907 1004 1120020580 320 </t>
  </si>
  <si>
    <t xml:space="preserve">907 1004 1120020580 321 </t>
  </si>
  <si>
    <t>Приобретение товаров, работ, услуг в пользу граждан в целях их социального обеспечения</t>
  </si>
  <si>
    <t xml:space="preserve">907 1004 1120020580 323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</si>
  <si>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</si>
  <si>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907 1004 1120052600 000 </t>
  </si>
  <si>
    <t xml:space="preserve">907 1004 1120052600 300 </t>
  </si>
  <si>
    <t xml:space="preserve">907 1004 1120052600 320 </t>
  </si>
  <si>
    <t xml:space="preserve">907 1004 1120052600 321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</si>
  <si>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</si>
  <si>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907 1004 1120072220 000 </t>
  </si>
  <si>
    <t xml:space="preserve">907 1004 1120072220 300 </t>
  </si>
  <si>
    <t xml:space="preserve">907 1004 1120072220 320 </t>
  </si>
  <si>
    <t xml:space="preserve">907 1004 1120072220 321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</si>
  <si>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1,1.1,1.2,1.3 статьи 13.2 Областного закона от 22 октября 2004 года № 165-ЗС «О социальной поддержке детства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</si>
  <si>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907 1004 1120072420 000 </t>
  </si>
  <si>
    <t xml:space="preserve">907 1004 1120072420 300 </t>
  </si>
  <si>
    <t xml:space="preserve">907 1004 1120072420 320 </t>
  </si>
  <si>
    <t xml:space="preserve">907 1004 1120072420 321 </t>
  </si>
  <si>
    <t xml:space="preserve">907 1004 1120072420 323 </t>
  </si>
  <si>
    <t>УПРАВЛЕНИЕ СОЦИАЛЬНОЙ ЗАЩИТЫ НАСЕЛЕНИЯ КРАСНОСУЛИНСКОГО РАЙОНА РОСТОВСКОЙ ОБЛАСТИ</t>
  </si>
  <si>
    <t xml:space="preserve">913 0000 0000000000 000 </t>
  </si>
  <si>
    <t xml:space="preserve">913 0100 0000000000 000 </t>
  </si>
  <si>
    <t xml:space="preserve">913 0113 0000000000 000 </t>
  </si>
  <si>
    <t xml:space="preserve">913 0113 0300000000 000 </t>
  </si>
  <si>
    <t xml:space="preserve">913 0113 0310000000 000 </t>
  </si>
  <si>
    <t>Мероприятия по адаптации объектов социальной инфраструктуры для инвалидов и других маломобильных групп населения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Красносулинского района «Доступная среда»</t>
  </si>
  <si>
    <t xml:space="preserve">913 0113 0310020220 000 </t>
  </si>
  <si>
    <t xml:space="preserve">913 0113 0310020220 200 </t>
  </si>
  <si>
    <t xml:space="preserve">913 0113 0310020220 240 </t>
  </si>
  <si>
    <t xml:space="preserve">913 0113 0310020220 244 </t>
  </si>
  <si>
    <t xml:space="preserve">913 0113 1700000000 000 </t>
  </si>
  <si>
    <t>Подпрограмма «Социальная поддержка отдельных категорий граждан»</t>
  </si>
  <si>
    <t xml:space="preserve">913 0113 1710000000 000 </t>
  </si>
  <si>
    <t>Реализация направления расходов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</si>
  <si>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913 0113 1710099990 000 </t>
  </si>
  <si>
    <t xml:space="preserve">913 0113 1710099990 100 </t>
  </si>
  <si>
    <t xml:space="preserve">913 0113 1710099990 120 </t>
  </si>
  <si>
    <t xml:space="preserve">913 0113 1710099990 122 </t>
  </si>
  <si>
    <t xml:space="preserve">913 0113 9900000000 000 </t>
  </si>
  <si>
    <t xml:space="preserve">913 0113 9990000000 000 </t>
  </si>
  <si>
    <t xml:space="preserve">913 0113 9990090120 000 </t>
  </si>
  <si>
    <t xml:space="preserve">913 0113 9990090120 800 </t>
  </si>
  <si>
    <t xml:space="preserve">913 0113 9990090120 830 </t>
  </si>
  <si>
    <t xml:space="preserve">913 0113 9990090120 831 </t>
  </si>
  <si>
    <t xml:space="preserve">913 0700 0000000000 000 </t>
  </si>
  <si>
    <t xml:space="preserve">913 0705 0000000000 000 </t>
  </si>
  <si>
    <t xml:space="preserve">913 0705 0700000000 000 </t>
  </si>
  <si>
    <t xml:space="preserve">913 0705 0710000000 000 </t>
  </si>
  <si>
    <t xml:space="preserve">913 0705 0710020260 000 </t>
  </si>
  <si>
    <t xml:space="preserve">913 0705 0710020260 200 </t>
  </si>
  <si>
    <t xml:space="preserve">913 0705 0710020260 240 </t>
  </si>
  <si>
    <t xml:space="preserve">913 0705 0710020260 244 </t>
  </si>
  <si>
    <t xml:space="preserve">913 0707 0000000000 000 </t>
  </si>
  <si>
    <t xml:space="preserve">913 0707 1700000000 000 </t>
  </si>
  <si>
    <t xml:space="preserve">913 0707 1720000000 000 </t>
  </si>
  <si>
    <t>Мероприятия по организации проезда детей к местам отдыха и обратно, в том числе детей находящихся в социально опасном положении, и страхования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</si>
  <si>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913 0707 1720020710 000 </t>
  </si>
  <si>
    <t xml:space="preserve">913 0707 1720020710 200 </t>
  </si>
  <si>
    <t xml:space="preserve">913 0707 1720020710 240 </t>
  </si>
  <si>
    <t xml:space="preserve">913 0707 1720020710 244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</si>
  <si>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</si>
  <si>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913 0707 1720072200 000 </t>
  </si>
  <si>
    <t xml:space="preserve">913 0707 1720072200 200 </t>
  </si>
  <si>
    <t xml:space="preserve">913 0707 1720072200 240 </t>
  </si>
  <si>
    <t xml:space="preserve">913 0707 1720072200 244 </t>
  </si>
  <si>
    <t xml:space="preserve">913 0707 1720072200 300 </t>
  </si>
  <si>
    <t xml:space="preserve">913 0707 1720072200 320 </t>
  </si>
  <si>
    <t xml:space="preserve">913 0707 1720072200 321 </t>
  </si>
  <si>
    <t xml:space="preserve">913 0707 1720072200 323 </t>
  </si>
  <si>
    <t xml:space="preserve">913 1000 0000000000 000 </t>
  </si>
  <si>
    <t>Пенсионное обеспечение</t>
  </si>
  <si>
    <t xml:space="preserve">913 1001 0000000000 000 </t>
  </si>
  <si>
    <t xml:space="preserve">913 1001 1700000000 000 </t>
  </si>
  <si>
    <t xml:space="preserve">913 1001 1710000000 000 </t>
  </si>
  <si>
    <t>Выплата государственной пенсии за выслугу лет лицам, замещавшим муниципальные должности и должности муниципальной службы в Красносулинском районе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</si>
  <si>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913 1001 1710010010 000 </t>
  </si>
  <si>
    <t xml:space="preserve">913 1001 1710010010 200 </t>
  </si>
  <si>
    <t xml:space="preserve">913 1001 1710010010 240 </t>
  </si>
  <si>
    <t xml:space="preserve">913 1001 1710010010 244 </t>
  </si>
  <si>
    <t xml:space="preserve">913 1001 1710010010 300 </t>
  </si>
  <si>
    <t>Публичные нормативные социальные выплаты гражданам</t>
  </si>
  <si>
    <t xml:space="preserve">913 1001 1710010010 310 </t>
  </si>
  <si>
    <t>Иные пенсии, социальные доплаты к пенсиям</t>
  </si>
  <si>
    <t xml:space="preserve">913 1001 1710010010 312 </t>
  </si>
  <si>
    <t>Социальное обслуживание населения</t>
  </si>
  <si>
    <t xml:space="preserve">913 1002 0000000000 000 </t>
  </si>
  <si>
    <t xml:space="preserve">913 1002 1700000000 000 </t>
  </si>
  <si>
    <t>Подпрограмма «Старшее поколение»</t>
  </si>
  <si>
    <t xml:space="preserve">913 1002 1730000000 000 </t>
  </si>
  <si>
    <t>Расходы на обеспечение деятельности (оказание услуг) муниципальных учреждений Красносулинского района в рамках подпрограммы "Старшее поколение" муниципальной программы Красносулинского района "Социальная поддержка граждан"</t>
  </si>
  <si>
    <t xml:space="preserve">913 1002 1730000590 000 </t>
  </si>
  <si>
    <t xml:space="preserve">913 1002 1730000590 600 </t>
  </si>
  <si>
    <t xml:space="preserve">913 1002 1730000590 610 </t>
  </si>
  <si>
    <t xml:space="preserve">913 1002 1730000590 611 </t>
  </si>
  <si>
    <t>Расходы на осуществление государственных полномочий в сфере социального обслуживания, предусмотренных пунктами 2, 3, 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Красносулинского района «Социальная поддержка граждан»</t>
  </si>
  <si>
    <t xml:space="preserve">913 1002 1730072260 000 </t>
  </si>
  <si>
    <t xml:space="preserve">913 1002 1730072260 600 </t>
  </si>
  <si>
    <t xml:space="preserve">913 1002 1730072260 610 </t>
  </si>
  <si>
    <t xml:space="preserve">913 1002 1730072260 611 </t>
  </si>
  <si>
    <t xml:space="preserve">913 1003 0000000000 000 </t>
  </si>
  <si>
    <t xml:space="preserve">913 1003 0300000000 000 </t>
  </si>
  <si>
    <t>Подпрограмма «Социальная интеграция инвалидов и других маломобильных групп населения в общество»</t>
  </si>
  <si>
    <t xml:space="preserve">913 1003 0320000000 000 </t>
  </si>
  <si>
    <t>Расходы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Красносулинского района «Доступная среда»</t>
  </si>
  <si>
    <t xml:space="preserve">913 1003 0320052800 000 </t>
  </si>
  <si>
    <t xml:space="preserve">913 1003 0320052800 200 </t>
  </si>
  <si>
    <t xml:space="preserve">913 1003 0320052800 240 </t>
  </si>
  <si>
    <t xml:space="preserve">913 1003 0320052800 244 </t>
  </si>
  <si>
    <t xml:space="preserve">913 1003 0320052800 300 </t>
  </si>
  <si>
    <t xml:space="preserve">913 1003 0320052800 320 </t>
  </si>
  <si>
    <t xml:space="preserve">913 1003 0320052800 321 </t>
  </si>
  <si>
    <t xml:space="preserve">913 1003 1700000000 000 </t>
  </si>
  <si>
    <t xml:space="preserve">913 1003 1710000000 000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</si>
  <si>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</si>
  <si>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913 1003 1710051370 000 </t>
  </si>
  <si>
    <t xml:space="preserve">913 1003 1710051370 200 </t>
  </si>
  <si>
    <t xml:space="preserve">913 1003 1710051370 240 </t>
  </si>
  <si>
    <t xml:space="preserve">913 1003 1710051370 244 </t>
  </si>
  <si>
    <t xml:space="preserve">913 1003 1710051370 300 </t>
  </si>
  <si>
    <t xml:space="preserve">913 1003 1710051370 320 </t>
  </si>
  <si>
    <t xml:space="preserve">913 1003 1710051370 321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</si>
  <si>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</si>
  <si>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913 1003 1710052200 000 </t>
  </si>
  <si>
    <t xml:space="preserve">913 1003 1710052200 200 </t>
  </si>
  <si>
    <t xml:space="preserve">913 1003 1710052200 240 </t>
  </si>
  <si>
    <t xml:space="preserve">913 1003 1710052200 244 </t>
  </si>
  <si>
    <t xml:space="preserve">913 1003 1710052200 300 </t>
  </si>
  <si>
    <t xml:space="preserve">913 1003 1710052200 320 </t>
  </si>
  <si>
    <t xml:space="preserve">913 1003 1710052200 321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</si>
  <si>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</si>
  <si>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913 1003 1710052500 000 </t>
  </si>
  <si>
    <t xml:space="preserve">913 1003 1710052500 200 </t>
  </si>
  <si>
    <t xml:space="preserve">913 1003 1710052500 240 </t>
  </si>
  <si>
    <t xml:space="preserve">913 1003 1710052500 244 </t>
  </si>
  <si>
    <t xml:space="preserve">913 1003 1710052500 300 </t>
  </si>
  <si>
    <t xml:space="preserve">913 1003 1710052500 320 </t>
  </si>
  <si>
    <t xml:space="preserve">913 1003 1710052500 321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</si>
  <si>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</si>
  <si>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913 1003 1710072050 000 </t>
  </si>
  <si>
    <t xml:space="preserve">913 1003 1710072050 200 </t>
  </si>
  <si>
    <t xml:space="preserve">913 1003 1710072050 240 </t>
  </si>
  <si>
    <t xml:space="preserve">913 1003 1710072050 244 </t>
  </si>
  <si>
    <t xml:space="preserve">913 1003 1710072050 300 </t>
  </si>
  <si>
    <t xml:space="preserve">913 1003 1710072050 320 </t>
  </si>
  <si>
    <t xml:space="preserve">913 1003 1710072050 321 </t>
  </si>
  <si>
    <t xml:space="preserve">913 1003 1710072050 323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</si>
  <si>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</si>
  <si>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913 1003 1710072060 000 </t>
  </si>
  <si>
    <t xml:space="preserve">913 1003 1710072060 300 </t>
  </si>
  <si>
    <t xml:space="preserve">913 1003 1710072060 320 </t>
  </si>
  <si>
    <t xml:space="preserve">913 1003 1710072060 323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</si>
  <si>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</si>
  <si>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913 1003 1710072070 000 </t>
  </si>
  <si>
    <t xml:space="preserve">913 1003 1710072070 200 </t>
  </si>
  <si>
    <t xml:space="preserve">913 1003 1710072070 240 </t>
  </si>
  <si>
    <t xml:space="preserve">913 1003 1710072070 244 </t>
  </si>
  <si>
    <t xml:space="preserve">913 1003 1710072070 300 </t>
  </si>
  <si>
    <t xml:space="preserve">913 1003 1710072070 320 </t>
  </si>
  <si>
    <t xml:space="preserve">913 1003 1710072070 321 </t>
  </si>
  <si>
    <t xml:space="preserve">913 1003 1710072070 323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</si>
  <si>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</si>
  <si>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913 1003 1710072080 000 </t>
  </si>
  <si>
    <t xml:space="preserve">913 1003 1710072080 200 </t>
  </si>
  <si>
    <t xml:space="preserve">913 1003 1710072080 240 </t>
  </si>
  <si>
    <t xml:space="preserve">913 1003 1710072080 244 </t>
  </si>
  <si>
    <t xml:space="preserve">913 1003 1710072080 300 </t>
  </si>
  <si>
    <t xml:space="preserve">913 1003 1710072080 320 </t>
  </si>
  <si>
    <t xml:space="preserve">913 1003 1710072080 321 </t>
  </si>
  <si>
    <t xml:space="preserve">913 1003 1710072080 323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</si>
  <si>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</si>
  <si>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913 1003 1710072090 000 </t>
  </si>
  <si>
    <t xml:space="preserve">913 1003 1710072090 200 </t>
  </si>
  <si>
    <t xml:space="preserve">913 1003 1710072090 240 </t>
  </si>
  <si>
    <t xml:space="preserve">913 1003 1710072090 244 </t>
  </si>
  <si>
    <t xml:space="preserve">913 1003 1710072090 300 </t>
  </si>
  <si>
    <t xml:space="preserve">913 1003 1710072090 320 </t>
  </si>
  <si>
    <t xml:space="preserve">913 1003 1710072090 321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</si>
  <si>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</si>
  <si>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913 1003 1710072100 000 </t>
  </si>
  <si>
    <t xml:space="preserve">913 1003 1710072100 200 </t>
  </si>
  <si>
    <t xml:space="preserve">913 1003 1710072100 240 </t>
  </si>
  <si>
    <t xml:space="preserve">913 1003 1710072100 244 </t>
  </si>
  <si>
    <t xml:space="preserve">913 1003 1710072100 300 </t>
  </si>
  <si>
    <t xml:space="preserve">913 1003 1710072100 320 </t>
  </si>
  <si>
    <t xml:space="preserve">913 1003 1710072100 321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</si>
  <si>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</si>
  <si>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913 1003 1710072120 000 </t>
  </si>
  <si>
    <t xml:space="preserve">913 1003 1710072120 200 </t>
  </si>
  <si>
    <t xml:space="preserve">913 1003 1710072120 240 </t>
  </si>
  <si>
    <t xml:space="preserve">913 1003 1710072120 244 </t>
  </si>
  <si>
    <t xml:space="preserve">913 1003 1710072120 300 </t>
  </si>
  <si>
    <t xml:space="preserve">913 1003 1710072120 320 </t>
  </si>
  <si>
    <t xml:space="preserve">913 1003 1710072120 321 </t>
  </si>
  <si>
    <t xml:space="preserve">913 1003 1710072120 323 </t>
  </si>
  <si>
    <t xml:space="preserve">913 1004 0000000000 000 </t>
  </si>
  <si>
    <t xml:space="preserve">913 1004 1700000000 000 </t>
  </si>
  <si>
    <t xml:space="preserve">913 1004 1720000000 000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</si>
  <si>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</si>
  <si>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913 1004 1720052700 000 </t>
  </si>
  <si>
    <t xml:space="preserve">913 1004 1720052700 300 </t>
  </si>
  <si>
    <t xml:space="preserve">913 1004 1720052700 320 </t>
  </si>
  <si>
    <t xml:space="preserve">913 1004 1720052700 321 </t>
  </si>
  <si>
    <t>Расходы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</si>
  <si>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913 1004 1720053800 000 </t>
  </si>
  <si>
    <t xml:space="preserve">913 1004 1720053800 300 </t>
  </si>
  <si>
    <t xml:space="preserve">913 1004 1720053800 320 </t>
  </si>
  <si>
    <t xml:space="preserve">913 1004 1720053800 321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</si>
  <si>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</si>
  <si>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913 1004 1720072150 000 </t>
  </si>
  <si>
    <t xml:space="preserve">913 1004 1720072150 200 </t>
  </si>
  <si>
    <t xml:space="preserve">913 1004 1720072150 240 </t>
  </si>
  <si>
    <t xml:space="preserve">913 1004 1720072150 244 </t>
  </si>
  <si>
    <t xml:space="preserve">913 1004 1720072150 300 </t>
  </si>
  <si>
    <t xml:space="preserve">913 1004 1720072150 320 </t>
  </si>
  <si>
    <t xml:space="preserve">913 1004 1720072150 321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</si>
  <si>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</si>
  <si>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913 1004 1720072170 000 </t>
  </si>
  <si>
    <t xml:space="preserve">913 1004 1720072170 300 </t>
  </si>
  <si>
    <t xml:space="preserve">913 1004 1720072170 320 </t>
  </si>
  <si>
    <t xml:space="preserve">913 1004 1720072170 321 </t>
  </si>
  <si>
    <t>Расходы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</si>
  <si>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172P150840 000 </t>
  </si>
  <si>
    <t xml:space="preserve">913 1004 172P150840 300 </t>
  </si>
  <si>
    <t xml:space="preserve">913 1004 172P150840 320 </t>
  </si>
  <si>
    <t xml:space="preserve">913 1004 172P150840 321 </t>
  </si>
  <si>
    <t>Расходы на 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</si>
  <si>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172P155730 000 </t>
  </si>
  <si>
    <t xml:space="preserve">913 1004 172P155730 200 </t>
  </si>
  <si>
    <t xml:space="preserve">913 1004 172P155730 240 </t>
  </si>
  <si>
    <t xml:space="preserve">913 1004 172P155730 244 </t>
  </si>
  <si>
    <t xml:space="preserve">913 1004 172P155730 300 </t>
  </si>
  <si>
    <t xml:space="preserve">913 1004 172P155730 320 </t>
  </si>
  <si>
    <t xml:space="preserve">913 1004 172P155730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</si>
  <si>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</si>
  <si>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172P172160 000 </t>
  </si>
  <si>
    <t xml:space="preserve">913 1004 172P172160 200 </t>
  </si>
  <si>
    <t xml:space="preserve">913 1004 172P172160 240 </t>
  </si>
  <si>
    <t xml:space="preserve">913 1004 172P172160 244 </t>
  </si>
  <si>
    <t xml:space="preserve">913 1004 172P172160 300 </t>
  </si>
  <si>
    <t xml:space="preserve">913 1004 172P172160 320 </t>
  </si>
  <si>
    <t xml:space="preserve">913 1004 172P172160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</si>
  <si>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</si>
  <si>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172P172210 000 </t>
  </si>
  <si>
    <t xml:space="preserve">913 1004 172P172210 200 </t>
  </si>
  <si>
    <t xml:space="preserve">913 1004 172P172210 240 </t>
  </si>
  <si>
    <t xml:space="preserve">913 1004 172P172210 244 </t>
  </si>
  <si>
    <t xml:space="preserve">913 1004 172P172210 300 </t>
  </si>
  <si>
    <t xml:space="preserve">913 1004 172P172210 320 </t>
  </si>
  <si>
    <t xml:space="preserve">913 1004 172P172210 321 </t>
  </si>
  <si>
    <t xml:space="preserve">913 1004 172P172210 323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</si>
  <si>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</si>
  <si>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172P172240 000 </t>
  </si>
  <si>
    <t xml:space="preserve">913 1004 172P172240 200 </t>
  </si>
  <si>
    <t xml:space="preserve">913 1004 172P172240 240 </t>
  </si>
  <si>
    <t xml:space="preserve">913 1004 172P172240 244 </t>
  </si>
  <si>
    <t xml:space="preserve">913 1004 172P172240 300 </t>
  </si>
  <si>
    <t xml:space="preserve">913 1004 172P172240 320 </t>
  </si>
  <si>
    <t xml:space="preserve">913 1004 172P172240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</si>
  <si>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</si>
  <si>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172P172440 000 </t>
  </si>
  <si>
    <t xml:space="preserve">913 1004 172P172440 200 </t>
  </si>
  <si>
    <t xml:space="preserve">913 1004 172P172440 240 </t>
  </si>
  <si>
    <t xml:space="preserve">913 1004 172P172440 244 </t>
  </si>
  <si>
    <t xml:space="preserve">913 1006 0000000000 000 </t>
  </si>
  <si>
    <t xml:space="preserve">913 1006 1700000000 000 </t>
  </si>
  <si>
    <t xml:space="preserve">913 1006 1710000000 000 </t>
  </si>
  <si>
    <t>Расходы на выплаты по оплате труда работников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</si>
  <si>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913 1006 1710000110 000 </t>
  </si>
  <si>
    <t xml:space="preserve">913 1006 1710000110 100 </t>
  </si>
  <si>
    <t xml:space="preserve">913 1006 1710000110 120 </t>
  </si>
  <si>
    <t xml:space="preserve">913 1006 1710000110 121 </t>
  </si>
  <si>
    <t xml:space="preserve">913 1006 1710000110 129 </t>
  </si>
  <si>
    <t>Расходы на обеспечение выполнения функций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</si>
  <si>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913 1006 1710000190 000 </t>
  </si>
  <si>
    <t xml:space="preserve">913 1006 1710000190 200 </t>
  </si>
  <si>
    <t xml:space="preserve">913 1006 1710000190 240 </t>
  </si>
  <si>
    <t xml:space="preserve">913 1006 1710000190 244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</si>
  <si>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</si>
  <si>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913 1006 1710072110 000 </t>
  </si>
  <si>
    <t xml:space="preserve">913 1006 1710072110 100 </t>
  </si>
  <si>
    <t xml:space="preserve">913 1006 1710072110 120 </t>
  </si>
  <si>
    <t xml:space="preserve">913 1006 1710072110 121 </t>
  </si>
  <si>
    <t xml:space="preserve">913 1006 1710072110 122 </t>
  </si>
  <si>
    <t xml:space="preserve">913 1006 1710072110 129 </t>
  </si>
  <si>
    <t xml:space="preserve">913 1006 1710072110 200 </t>
  </si>
  <si>
    <t xml:space="preserve">913 1006 1710072110 240 </t>
  </si>
  <si>
    <t xml:space="preserve">913 1006 1710072110 244 </t>
  </si>
  <si>
    <t>Управление земельно-имущественных отношений и муниципального заказа Красносулинского района</t>
  </si>
  <si>
    <t xml:space="preserve">914 0000 0000000000 000 </t>
  </si>
  <si>
    <t xml:space="preserve">914 0100 0000000000 000 </t>
  </si>
  <si>
    <t xml:space="preserve">914 0113 0000000000 000 </t>
  </si>
  <si>
    <t xml:space="preserve">914 0113 0700000000 000 </t>
  </si>
  <si>
    <t xml:space="preserve">914 0113 0720000000 000 </t>
  </si>
  <si>
    <t xml:space="preserve">914 0113 0720020310 000 </t>
  </si>
  <si>
    <t xml:space="preserve">914 0113 0720020310 200 </t>
  </si>
  <si>
    <t xml:space="preserve">914 0113 0720020310 240 </t>
  </si>
  <si>
    <t xml:space="preserve">914 0113 0720020310 244 </t>
  </si>
  <si>
    <t>Муниципальная программа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</si>
  <si>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914 0113 1900000000 000 </t>
  </si>
  <si>
    <t>Подпрограмма «Территориальное планирование и развитие территорий, в том числе для жилищного строительства в Красносулинском районе»</t>
  </si>
  <si>
    <t xml:space="preserve">914 0113 1910000000 000 </t>
  </si>
  <si>
    <t>Расходы на выплаты по оплате труда работников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</si>
  <si>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914 0113 1910000110 000 </t>
  </si>
  <si>
    <t xml:space="preserve">914 0113 1910000110 100 </t>
  </si>
  <si>
    <t xml:space="preserve">914 0113 1910000110 120 </t>
  </si>
  <si>
    <t xml:space="preserve">914 0113 1910000110 121 </t>
  </si>
  <si>
    <t xml:space="preserve">914 0113 1910000110 122 </t>
  </si>
  <si>
    <t xml:space="preserve">914 0113 1910000110 129 </t>
  </si>
  <si>
    <t>Расходы на обеспечение выполнения функций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</si>
  <si>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914 0113 1910000190 000 </t>
  </si>
  <si>
    <t xml:space="preserve">914 0113 1910000190 200 </t>
  </si>
  <si>
    <t xml:space="preserve">914 0113 1910000190 240 </t>
  </si>
  <si>
    <t xml:space="preserve">914 0113 1910000190 244 </t>
  </si>
  <si>
    <t>Реализация направления расходов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</si>
  <si>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914 0113 1910099990 000 </t>
  </si>
  <si>
    <t xml:space="preserve">914 0113 1910099990 800 </t>
  </si>
  <si>
    <t xml:space="preserve">914 0113 1910099990 850 </t>
  </si>
  <si>
    <t xml:space="preserve">914 0113 1910099990 851 </t>
  </si>
  <si>
    <t xml:space="preserve">914 0113 1910099990 852 </t>
  </si>
  <si>
    <t xml:space="preserve">914 0113 9900000000 000 </t>
  </si>
  <si>
    <t xml:space="preserve">914 0113 9990000000 000 </t>
  </si>
  <si>
    <t>Содержание и обслуживание имущества, находящегося в казне муниципального образования "Красносулинский район" по иным непрограммным расходам в рамках непрограммных расходов органов местного самоуправления Красносулинского района</t>
  </si>
  <si>
    <t xml:space="preserve">914 0113 9990020920 000 </t>
  </si>
  <si>
    <t xml:space="preserve">914 0113 9990020920 200 </t>
  </si>
  <si>
    <t xml:space="preserve">914 0113 9990020920 240 </t>
  </si>
  <si>
    <t xml:space="preserve">914 0113 9990020920 244 </t>
  </si>
  <si>
    <t>Оценка муниципального имущества, признание прав и регулирование отношений по муниципальной собственности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</si>
  <si>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914 0113 9990020930 000 </t>
  </si>
  <si>
    <t xml:space="preserve">914 0113 9990020930 200 </t>
  </si>
  <si>
    <t xml:space="preserve">914 0113 9990020930 240 </t>
  </si>
  <si>
    <t xml:space="preserve">914 0113 9990020930 244 </t>
  </si>
  <si>
    <t xml:space="preserve">914 0113 9990090120 000 </t>
  </si>
  <si>
    <t xml:space="preserve">914 0113 9990090120 800 </t>
  </si>
  <si>
    <t xml:space="preserve">914 0113 9990090120 830 </t>
  </si>
  <si>
    <t xml:space="preserve">914 0113 9990090120 831 </t>
  </si>
  <si>
    <t xml:space="preserve">914 0113 9990099990 000 </t>
  </si>
  <si>
    <t xml:space="preserve">914 0113 9990099990 800 </t>
  </si>
  <si>
    <t xml:space="preserve">914 0113 9990099990 850 </t>
  </si>
  <si>
    <t xml:space="preserve">914 0113 9990099990 852 </t>
  </si>
  <si>
    <t xml:space="preserve">914 0400 0000000000 000 </t>
  </si>
  <si>
    <t xml:space="preserve">914 0412 0000000000 000 </t>
  </si>
  <si>
    <t xml:space="preserve">914 0412 1900000000 000 </t>
  </si>
  <si>
    <t xml:space="preserve">914 0412 1910000000 000 </t>
  </si>
  <si>
    <t>Мероприятия по обеспечению перспективных земельных участков документами планировки территорий с целью формирования территорий для жилищного строительства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</si>
  <si>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914 0412 1910020780 000 </t>
  </si>
  <si>
    <t xml:space="preserve">914 0412 1910020780 200 </t>
  </si>
  <si>
    <t xml:space="preserve">914 0412 1910020780 240 </t>
  </si>
  <si>
    <t xml:space="preserve">914 0412 1910020780 244 </t>
  </si>
  <si>
    <t xml:space="preserve">914 0412 9900000000 000 </t>
  </si>
  <si>
    <t xml:space="preserve">914 0412 9990000000 000 </t>
  </si>
  <si>
    <t xml:space="preserve">914 0412 9990020930 000 </t>
  </si>
  <si>
    <t xml:space="preserve">914 0412 9990020930 200 </t>
  </si>
  <si>
    <t xml:space="preserve">914 0412 9990020930 240 </t>
  </si>
  <si>
    <t xml:space="preserve">914 0412 9990020930 244 </t>
  </si>
  <si>
    <t xml:space="preserve">914 0500 0000000000 000 </t>
  </si>
  <si>
    <t>Жилищное хозяйство</t>
  </si>
  <si>
    <t xml:space="preserve">914 0501 0000000000 000 </t>
  </si>
  <si>
    <t xml:space="preserve">914 0501 0400000000 000 </t>
  </si>
  <si>
    <t>Подпрограмма «Развитие жилищного хозяйства в Красносулинском районе»</t>
  </si>
  <si>
    <t xml:space="preserve">914 0501 0410000000 000 </t>
  </si>
  <si>
    <t>Взносы "Ростовскому областному фонду содействия капитальному ремонту" на капитальный ремонт общего имущества в многоквартирных домах в рамках подпрограммы "Развитие жилищного хозяйства в Красносулинском районе"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</si>
  <si>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914 0501 0410020970 000 </t>
  </si>
  <si>
    <t xml:space="preserve">914 0501 0410020970 200 </t>
  </si>
  <si>
    <t xml:space="preserve">914 0501 0410020970 240 </t>
  </si>
  <si>
    <t xml:space="preserve">914 0501 0410020970 244 </t>
  </si>
  <si>
    <t xml:space="preserve">914 0501 0900000000 000 </t>
  </si>
  <si>
    <t xml:space="preserve">914 0501 0940000000 000 </t>
  </si>
  <si>
    <t>Мероприятия по созданию благоприятных условий для привлечения молодых и перспективных специалистов для работы в учреждениях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</si>
  <si>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914 0501 0940020470 000 </t>
  </si>
  <si>
    <t xml:space="preserve">914 0501 0940020470 400 </t>
  </si>
  <si>
    <t xml:space="preserve">914 0501 0940020470 410 </t>
  </si>
  <si>
    <t>Бюджетные инвестиции на приобретение объектов недвижимого имущества в государственную (муниципальную) собственность</t>
  </si>
  <si>
    <t xml:space="preserve">914 0501 0940020470 412 </t>
  </si>
  <si>
    <t xml:space="preserve">914 0501 9900000000 000 </t>
  </si>
  <si>
    <t xml:space="preserve">914 0501 9990000000 000 </t>
  </si>
  <si>
    <t xml:space="preserve">914 0501 9990020920 000 </t>
  </si>
  <si>
    <t xml:space="preserve">914 0501 9990020920 200 </t>
  </si>
  <si>
    <t xml:space="preserve">914 0501 9990020920 240 </t>
  </si>
  <si>
    <t xml:space="preserve">914 0501 9990020920 244 </t>
  </si>
  <si>
    <t xml:space="preserve">914 0502 0000000000 000 </t>
  </si>
  <si>
    <t xml:space="preserve">914 0502 9900000000 000 </t>
  </si>
  <si>
    <t xml:space="preserve">914 0502 9990000000 000 </t>
  </si>
  <si>
    <t xml:space="preserve">914 0502 9990020920 000 </t>
  </si>
  <si>
    <t xml:space="preserve">914 0502 9990020920 200 </t>
  </si>
  <si>
    <t xml:space="preserve">914 0502 9990020920 240 </t>
  </si>
  <si>
    <t xml:space="preserve">914 0502 9990020920 244 </t>
  </si>
  <si>
    <t xml:space="preserve">914 0700 0000000000 000 </t>
  </si>
  <si>
    <t xml:space="preserve">914 0705 0000000000 000 </t>
  </si>
  <si>
    <t xml:space="preserve">914 0705 0700000000 000 </t>
  </si>
  <si>
    <t xml:space="preserve">914 0705 0710000000 000 </t>
  </si>
  <si>
    <t xml:space="preserve">914 0705 0710020260 000 </t>
  </si>
  <si>
    <t xml:space="preserve">914 0705 0710020260 200 </t>
  </si>
  <si>
    <t xml:space="preserve">914 0705 0710020260 240 </t>
  </si>
  <si>
    <t xml:space="preserve">914 0705 0710020260 244 </t>
  </si>
  <si>
    <t xml:space="preserve">914 1000 0000000000 000 </t>
  </si>
  <si>
    <t xml:space="preserve">914 1003 0000000000 000 </t>
  </si>
  <si>
    <t xml:space="preserve">914 1003 9900000000 000 </t>
  </si>
  <si>
    <t xml:space="preserve">914 1003 9990000000 000 </t>
  </si>
  <si>
    <t>Расходы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</si>
  <si>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914 1003 9990051760 000 </t>
  </si>
  <si>
    <t xml:space="preserve">914 1003 9990051760 300 </t>
  </si>
  <si>
    <t xml:space="preserve">914 1003 9990051760 320 </t>
  </si>
  <si>
    <t xml:space="preserve">914 1003 9990051760 322 </t>
  </si>
  <si>
    <t xml:space="preserve">914 1004 0000000000 000 </t>
  </si>
  <si>
    <t xml:space="preserve">914 1004 1900000000 000 </t>
  </si>
  <si>
    <t>Подпрограмма «Оказание мер государственной поддержки в улучшении жилищных условий отдельным категориям граждан»</t>
  </si>
  <si>
    <t xml:space="preserve">914 1004 1920000000 000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</si>
  <si>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</si>
  <si>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914 1004 1920072400 000 </t>
  </si>
  <si>
    <t xml:space="preserve">914 1004 1920072400 400 </t>
  </si>
  <si>
    <t xml:space="preserve">914 1004 1920072400 410 </t>
  </si>
  <si>
    <t xml:space="preserve">914 1004 1920072400 412 </t>
  </si>
  <si>
    <t>Расходы на реализацию мероприятий по обеспечению жильем молодых семей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</si>
  <si>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19200L4970 000 </t>
  </si>
  <si>
    <t xml:space="preserve">914 1004 19200L4970 300 </t>
  </si>
  <si>
    <t xml:space="preserve">914 1004 19200L4970 320 </t>
  </si>
  <si>
    <t xml:space="preserve">914 1004 19200L4970 322 </t>
  </si>
  <si>
    <t>ОТДЕЛ ЗАПИСИ АКТОВ ГРАЖДАНСКОГО СОСТОЯНИЯ АДМИНИСТРАЦИИ КРАСНОСУЛИНСКОГО РАЙОНА РОСТОВСКОЙ ОБЛАСТИ</t>
  </si>
  <si>
    <t xml:space="preserve">917 0000 0000000000 000 </t>
  </si>
  <si>
    <t xml:space="preserve">917 0100 0000000000 000 </t>
  </si>
  <si>
    <t xml:space="preserve">917 0113 0000000000 000 </t>
  </si>
  <si>
    <t xml:space="preserve">917 0113 9900000000 000 </t>
  </si>
  <si>
    <t xml:space="preserve">917 0113 9990000000 000 </t>
  </si>
  <si>
    <t>Расходы на обеспечение выполнения функций органов местного самоуправления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</si>
  <si>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917 0113 9990000190 000 </t>
  </si>
  <si>
    <t xml:space="preserve">917 0113 9990000190 200 </t>
  </si>
  <si>
    <t xml:space="preserve">917 0113 9990000190 240 </t>
  </si>
  <si>
    <t xml:space="preserve">917 0113 9990000190 244 </t>
  </si>
  <si>
    <t>Расходы на государственную регистрацию актов гражданского состояния по иным непрограммным расходам в рамках непрограммных расходов органов местного самоуправления Красносулинского района</t>
  </si>
  <si>
    <t xml:space="preserve">917 0113 9990059310 000 </t>
  </si>
  <si>
    <t xml:space="preserve">917 0113 9990059310 100 </t>
  </si>
  <si>
    <t xml:space="preserve">917 0113 9990059310 120 </t>
  </si>
  <si>
    <t xml:space="preserve">917 0113 9990059310 121 </t>
  </si>
  <si>
    <t xml:space="preserve">917 0113 9990059310 122 </t>
  </si>
  <si>
    <t xml:space="preserve">917 0113 9990059310 129 </t>
  </si>
  <si>
    <t xml:space="preserve">917 0113 9990059310 200 </t>
  </si>
  <si>
    <t xml:space="preserve">917 0113 9990059310 240 </t>
  </si>
  <si>
    <t xml:space="preserve">917 0113 9990059310 244 </t>
  </si>
  <si>
    <t xml:space="preserve">917 0113 9990099990 000 </t>
  </si>
  <si>
    <t xml:space="preserve">917 0113 9990099990 100 </t>
  </si>
  <si>
    <t xml:space="preserve">917 0113 9990099990 120 </t>
  </si>
  <si>
    <t xml:space="preserve">917 0113 9990099990 122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</si>
  <si>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</si>
  <si>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</si>
  <si>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</si>
  <si>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</si>
  <si>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</si>
  <si>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</si>
  <si>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</si>
  <si>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</si>
  <si>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</si>
  <si>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</si>
  <si>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</si>
  <si>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Кредиты кредитных организаций в валюте Российской Федерации</t>
  </si>
  <si>
    <t>904 01 02 00 00 00 0000 000</t>
  </si>
  <si>
    <t>Получение кредитов от кредитных организаций в валюте Российской Федерации</t>
  </si>
  <si>
    <t>904 01 02 00 00 00 0000 700</t>
  </si>
  <si>
    <t>Получение кредитов от кредитных организаций бюджетами муниципальных районов в валюте Российской Федерации</t>
  </si>
  <si>
    <t>904 01 02 00 00 05 0000 710</t>
  </si>
  <si>
    <t>Иные источники внутреннего финансирования дефицитов бюджетов</t>
  </si>
  <si>
    <t>904 01 06 00 00 00 0000 000</t>
  </si>
  <si>
    <t>Бюджетные кредиты, предоставленные внутри страны в валюте Российской Федерации</t>
  </si>
  <si>
    <t>904 01 06 05 00 00 0000 000</t>
  </si>
  <si>
    <t>Возврат бюджетных кредитов, предоставленных внутри страны в валюте Российской Федерации</t>
  </si>
  <si>
    <t>904 01  06 05 00 00 0000 600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</si>
  <si>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</si>
  <si>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904 01 06 05 02 00 0000 600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</si>
  <si>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</si>
  <si>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904 01 06 05 02 05 0000 640</t>
  </si>
  <si>
    <t>Предоставление бюджетных кредитов,  внутри страны в валюте Российской Федерации</t>
  </si>
  <si>
    <t>904 01 06 05 00 00 0000 500</t>
  </si>
  <si>
    <t>Предоставление бюджетных кредитов, другим бюджетам бюджетной системы Российской Федерации в валюте Российской Федерации</t>
  </si>
  <si>
    <t>904 01 06 05 02 00 0000 500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</si>
  <si>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</si>
  <si>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904 01 06 05 02 05 0000 540</t>
  </si>
  <si>
    <t>источники внешнего финансирования бюджета, из них:</t>
  </si>
  <si>
    <t>620</t>
  </si>
  <si>
    <t>Изменение остатков средств</t>
  </si>
  <si>
    <t>700</t>
  </si>
  <si>
    <t>904 01 00 00 00 00 0000 000</t>
  </si>
  <si>
    <t>Изменение остатков средств на счетах по учету средств бюджета, всего</t>
  </si>
  <si>
    <t>904 01 05 00 00 00 0000 000</t>
  </si>
  <si>
    <t>увеличение остатков средств</t>
  </si>
  <si>
    <t>710</t>
  </si>
  <si>
    <t>904 01 05 00 00 00 0000 500</t>
  </si>
  <si>
    <t>увеличение прочих остатков средств бюджетов</t>
  </si>
  <si>
    <t>904 01 05 02 00 00 0000 500</t>
  </si>
  <si>
    <t>увеличение прочих остатков денежных средств бюджетов</t>
  </si>
  <si>
    <t>904 01 05 02 01 00 0000 510</t>
  </si>
  <si>
    <t>Увеличение прочих остатков денежных средств бюджетов муниципальных районов</t>
  </si>
  <si>
    <t>904 01 05 02 01 05 0000 510</t>
  </si>
  <si>
    <t>уменьшение остатков средств, всего</t>
  </si>
  <si>
    <t>720</t>
  </si>
  <si>
    <t>904 01 05 00 00 00 0000 600</t>
  </si>
  <si>
    <t>уменьшение прочих остатков средств бюджетов</t>
  </si>
  <si>
    <t>904 01 05 02 00 00 0000 600</t>
  </si>
  <si>
    <t>уменьшение прочих остатков денежных средств бюджетов</t>
  </si>
  <si>
    <t>904 01 05 02 01 00 0000 610</t>
  </si>
  <si>
    <t>Уменьшение прочих остатков денежных средств бюджетов муниципальных районов</t>
  </si>
  <si>
    <t>904 01 05 02 01 05 0000 610</t>
  </si>
  <si>
    <t xml:space="preserve">Руководитель        </t>
  </si>
  <si>
    <t>___________________</t>
  </si>
  <si>
    <t>Н.В.Лазуренко</t>
  </si>
  <si>
    <t xml:space="preserve">                                               </t>
  </si>
  <si>
    <t xml:space="preserve"> (подпись)     </t>
  </si>
  <si>
    <t xml:space="preserve">  (расшифровка подписи)</t>
  </si>
  <si>
    <t xml:space="preserve">Руководитель финансово- экономической службы      </t>
  </si>
  <si>
    <t>____________________</t>
  </si>
  <si>
    <t>И.В.Сиделева</t>
  </si>
  <si>
    <t>(подпись)</t>
  </si>
  <si>
    <t xml:space="preserve">Главный бухгалтер    </t>
  </si>
  <si>
    <t>Н.Н. Горовая</t>
  </si>
  <si>
    <t xml:space="preserve">                                              </t>
  </si>
  <si>
    <t>Доходы/EXPORT_SRC_KIND</t>
  </si>
  <si>
    <t>Доходы/FORM_CODE</t>
  </si>
  <si>
    <t>117</t>
  </si>
  <si>
    <t>Доходы/REG_DATE</t>
  </si>
  <si>
    <t>Доходы/RANGE_NAMES</t>
  </si>
  <si>
    <t>1</t>
  </si>
  <si>
    <t>Доходы/EXPORT_PARAM_SRC_KIND</t>
  </si>
  <si>
    <t>3</t>
  </si>
  <si>
    <t>Доходы/FinTexExportButtonView</t>
  </si>
  <si>
    <t>Доходы/PARAMS</t>
  </si>
  <si>
    <t>Доходы/FILE_NAME</t>
  </si>
  <si>
    <t>C:\117Y01.txt</t>
  </si>
  <si>
    <t>Доходы/EXPORT_SRC_CODE</t>
  </si>
  <si>
    <t>058018</t>
  </si>
  <si>
    <t>Доходы/PERIOD</t>
  </si>
  <si>
    <t>"07" июля  2019  г.</t>
  </si>
</sst>
</file>

<file path=xl/styles.xml><?xml version="1.0" encoding="utf-8"?>
<styleSheet xmlns="http://schemas.openxmlformats.org/spreadsheetml/2006/main">
  <numFmts count="3">
    <numFmt numFmtId="164" formatCode="dd/mm/yyyy&quot; г.&quot;"/>
    <numFmt numFmtId="165" formatCode="?"/>
    <numFmt numFmtId="166" formatCode="_-* #,##0.00\ _₽_-;\-* #,##0.00\ _₽_-;_-* &quot;- &quot;_₽_-;_-@_-"/>
  </numFmts>
  <fonts count="13">
    <font>
      <sz val="10"/>
      <name val="Arial"/>
      <charset val="1"/>
    </font>
    <font>
      <b/>
      <sz val="11"/>
      <name val="Arial Cyr"/>
      <charset val="1"/>
    </font>
    <font>
      <sz val="8"/>
      <name val="Arial Cyr"/>
      <charset val="1"/>
    </font>
    <font>
      <sz val="10"/>
      <name val="Arial Cyr"/>
      <charset val="1"/>
    </font>
    <font>
      <sz val="8"/>
      <name val="Arial Cyr"/>
      <family val="2"/>
      <charset val="204"/>
    </font>
    <font>
      <b/>
      <sz val="8"/>
      <name val="Arial Cyr"/>
      <charset val="204"/>
    </font>
    <font>
      <sz val="8"/>
      <name val="Arial Cyr"/>
      <charset val="204"/>
    </font>
    <font>
      <b/>
      <sz val="8"/>
      <name val="Arial Cyr"/>
      <charset val="1"/>
    </font>
    <font>
      <i/>
      <sz val="11"/>
      <color rgb="FF7F7F7F"/>
      <name val="Calibri"/>
      <family val="2"/>
      <charset val="204"/>
    </font>
    <font>
      <sz val="8"/>
      <color rgb="FF000000"/>
      <name val="Arial"/>
      <family val="2"/>
      <charset val="204"/>
    </font>
    <font>
      <sz val="9"/>
      <name val="Arial Cyr"/>
      <family val="2"/>
      <charset val="204"/>
    </font>
    <font>
      <u/>
      <sz val="9"/>
      <name val="Arial Cyr"/>
      <family val="2"/>
      <charset val="204"/>
    </font>
    <font>
      <sz val="10"/>
      <name val="Arial Cyr"/>
      <charset val="204"/>
    </font>
  </fonts>
  <fills count="3">
    <fill>
      <patternFill patternType="none"/>
    </fill>
    <fill>
      <patternFill patternType="gray125"/>
    </fill>
    <fill>
      <patternFill patternType="solid">
        <fgColor rgb="FFFFFFFF"/>
        <bgColor rgb="FFFFFFCC"/>
      </patternFill>
    </fill>
  </fills>
  <borders count="46">
    <border>
      <left/>
      <right/>
      <top/>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hair">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medium">
        <color auto="1"/>
      </right>
      <top/>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hair">
        <color auto="1"/>
      </bottom>
      <diagonal/>
    </border>
    <border>
      <left style="thin">
        <color auto="1"/>
      </left>
      <right/>
      <top style="hair">
        <color auto="1"/>
      </top>
      <bottom/>
      <diagonal/>
    </border>
  </borders>
  <cellStyleXfs count="2">
    <xf numFmtId="0" fontId="0" fillId="0" borderId="0"/>
    <xf numFmtId="0" fontId="8" fillId="0" borderId="0" applyBorder="0" applyProtection="0"/>
  </cellStyleXfs>
  <cellXfs count="135">
    <xf numFmtId="0" fontId="0" fillId="0" borderId="0" xfId="0"/>
    <xf numFmtId="0" fontId="4" fillId="0" borderId="18" xfId="1" applyFont="1" applyBorder="1" applyAlignment="1" applyProtection="1">
      <alignment horizontal="center" vertical="center" wrapText="1"/>
    </xf>
    <xf numFmtId="49" fontId="2" fillId="0" borderId="0" xfId="0" applyNumberFormat="1" applyFont="1" applyBorder="1" applyAlignment="1" applyProtection="1">
      <alignment horizontal="right"/>
    </xf>
    <xf numFmtId="49" fontId="2" fillId="0" borderId="34" xfId="0" applyNumberFormat="1" applyFont="1" applyBorder="1" applyAlignment="1" applyProtection="1">
      <alignment horizontal="center" vertical="center" wrapText="1"/>
    </xf>
    <xf numFmtId="49" fontId="2" fillId="0" borderId="33" xfId="0" applyNumberFormat="1" applyFont="1" applyBorder="1" applyAlignment="1" applyProtection="1">
      <alignment horizontal="center" vertical="center"/>
    </xf>
    <xf numFmtId="0" fontId="2" fillId="0" borderId="32" xfId="0" applyFont="1" applyBorder="1" applyAlignment="1" applyProtection="1">
      <alignment horizontal="center" vertical="center" wrapText="1"/>
    </xf>
    <xf numFmtId="0" fontId="2" fillId="0" borderId="8" xfId="0" applyFont="1" applyBorder="1" applyAlignment="1" applyProtection="1">
      <alignment horizontal="center" vertical="center"/>
    </xf>
    <xf numFmtId="49" fontId="2" fillId="0" borderId="10"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49" fontId="4" fillId="0" borderId="6" xfId="0" applyNumberFormat="1" applyFont="1" applyBorder="1" applyAlignment="1">
      <alignment horizontal="left" wrapText="1"/>
    </xf>
    <xf numFmtId="49" fontId="2" fillId="0" borderId="5" xfId="0" applyNumberFormat="1" applyFont="1" applyBorder="1" applyAlignment="1" applyProtection="1">
      <alignment horizontal="left" wrapText="1"/>
    </xf>
    <xf numFmtId="0" fontId="2" fillId="0" borderId="0" xfId="0" applyFont="1" applyBorder="1" applyAlignment="1" applyProtection="1">
      <alignment horizontal="center"/>
    </xf>
    <xf numFmtId="0" fontId="1" fillId="0" borderId="0" xfId="0" applyFont="1" applyBorder="1" applyAlignment="1" applyProtection="1">
      <alignment horizontal="center"/>
    </xf>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0" fontId="4" fillId="0" borderId="0" xfId="0" applyFont="1" applyAlignment="1">
      <alignment horizontal="left"/>
    </xf>
    <xf numFmtId="49" fontId="2" fillId="0" borderId="0" xfId="0" applyNumberFormat="1" applyFont="1" applyBorder="1" applyAlignment="1" applyProtection="1"/>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
    </xf>
    <xf numFmtId="0" fontId="1" fillId="0" borderId="0" xfId="0" applyFont="1" applyBorder="1" applyAlignment="1" applyProtection="1"/>
    <xf numFmtId="0" fontId="2" fillId="0" borderId="1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2"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14" xfId="0" applyNumberFormat="1" applyFont="1" applyBorder="1" applyAlignment="1" applyProtection="1">
      <alignment horizontal="center" vertical="center"/>
    </xf>
    <xf numFmtId="49" fontId="2" fillId="0" borderId="15" xfId="0" applyNumberFormat="1" applyFont="1" applyBorder="1" applyAlignment="1" applyProtection="1">
      <alignment horizontal="left" wrapText="1"/>
    </xf>
    <xf numFmtId="49" fontId="2" fillId="0" borderId="16" xfId="0" applyNumberFormat="1" applyFont="1" applyBorder="1" applyAlignment="1" applyProtection="1">
      <alignment horizontal="center" wrapText="1"/>
    </xf>
    <xf numFmtId="49" fontId="2" fillId="0" borderId="17" xfId="0" applyNumberFormat="1" applyFont="1" applyBorder="1" applyAlignment="1" applyProtection="1">
      <alignment horizontal="center"/>
    </xf>
    <xf numFmtId="4" fontId="2" fillId="0" borderId="18" xfId="0" applyNumberFormat="1" applyFont="1" applyBorder="1" applyAlignment="1" applyProtection="1">
      <alignment horizontal="right"/>
    </xf>
    <xf numFmtId="4" fontId="2" fillId="0" borderId="19" xfId="0" applyNumberFormat="1" applyFont="1" applyBorder="1" applyAlignment="1" applyProtection="1">
      <alignment horizontal="right"/>
    </xf>
    <xf numFmtId="49" fontId="2" fillId="0" borderId="20" xfId="0" applyNumberFormat="1" applyFont="1" applyBorder="1" applyAlignment="1" applyProtection="1">
      <alignment horizontal="left" wrapText="1"/>
    </xf>
    <xf numFmtId="49" fontId="2" fillId="0" borderId="21" xfId="0" applyNumberFormat="1" applyFont="1" applyBorder="1" applyAlignment="1" applyProtection="1">
      <alignment horizontal="center" wrapText="1"/>
    </xf>
    <xf numFmtId="49" fontId="2" fillId="0" borderId="22" xfId="0" applyNumberFormat="1" applyFont="1" applyBorder="1" applyAlignment="1" applyProtection="1">
      <alignment horizontal="center"/>
    </xf>
    <xf numFmtId="4" fontId="2" fillId="0" borderId="23" xfId="0" applyNumberFormat="1" applyFont="1" applyBorder="1" applyAlignment="1" applyProtection="1">
      <alignment horizontal="right"/>
    </xf>
    <xf numFmtId="4" fontId="2" fillId="0" borderId="24" xfId="0" applyNumberFormat="1" applyFont="1" applyBorder="1" applyAlignment="1" applyProtection="1">
      <alignment horizontal="right"/>
    </xf>
    <xf numFmtId="49" fontId="2" fillId="0" borderId="25" xfId="0" applyNumberFormat="1" applyFont="1" applyBorder="1" applyAlignment="1" applyProtection="1">
      <alignment horizontal="left" wrapText="1"/>
    </xf>
    <xf numFmtId="49" fontId="2" fillId="0" borderId="26" xfId="0" applyNumberFormat="1" applyFont="1" applyBorder="1" applyAlignment="1" applyProtection="1">
      <alignment horizontal="center" wrapText="1"/>
    </xf>
    <xf numFmtId="49" fontId="2" fillId="0" borderId="27" xfId="0" applyNumberFormat="1" applyFont="1" applyBorder="1" applyAlignment="1" applyProtection="1">
      <alignment horizontal="center"/>
    </xf>
    <xf numFmtId="4" fontId="2" fillId="0" borderId="28" xfId="0" applyNumberFormat="1" applyFont="1" applyBorder="1" applyAlignment="1" applyProtection="1">
      <alignment horizontal="right"/>
    </xf>
    <xf numFmtId="4" fontId="2" fillId="0" borderId="29" xfId="0" applyNumberFormat="1" applyFont="1" applyBorder="1" applyAlignment="1" applyProtection="1">
      <alignment horizontal="right"/>
    </xf>
    <xf numFmtId="165" fontId="2" fillId="0" borderId="25" xfId="0" applyNumberFormat="1" applyFont="1" applyBorder="1" applyAlignment="1" applyProtection="1">
      <alignment horizontal="left" wrapText="1"/>
    </xf>
    <xf numFmtId="0" fontId="2" fillId="0" borderId="30" xfId="0" applyFont="1" applyBorder="1" applyAlignment="1" applyProtection="1">
      <alignment horizontal="left"/>
    </xf>
    <xf numFmtId="0" fontId="2" fillId="0" borderId="31" xfId="0" applyFont="1" applyBorder="1" applyAlignment="1" applyProtection="1">
      <alignment horizontal="center"/>
    </xf>
    <xf numFmtId="49" fontId="2" fillId="0" borderId="31" xfId="0" applyNumberFormat="1" applyFont="1" applyBorder="1" applyAlignment="1" applyProtection="1">
      <alignment horizontal="center" vertical="center"/>
    </xf>
    <xf numFmtId="0" fontId="3" fillId="0" borderId="0" xfId="0" applyFont="1" applyBorder="1" applyAlignment="1" applyProtection="1"/>
    <xf numFmtId="0" fontId="2" fillId="0" borderId="35" xfId="0" applyFont="1" applyBorder="1" applyAlignment="1" applyProtection="1">
      <alignment vertical="center" wrapText="1"/>
    </xf>
    <xf numFmtId="49" fontId="2" fillId="0" borderId="35" xfId="0" applyNumberFormat="1" applyFont="1" applyBorder="1" applyAlignment="1" applyProtection="1">
      <alignment horizontal="center" vertical="center" wrapText="1"/>
    </xf>
    <xf numFmtId="49" fontId="2" fillId="0" borderId="36" xfId="0" applyNumberFormat="1" applyFont="1" applyBorder="1" applyAlignment="1" applyProtection="1">
      <alignment vertical="center"/>
    </xf>
    <xf numFmtId="0" fontId="2" fillId="0" borderId="27" xfId="0" applyFont="1" applyBorder="1" applyAlignment="1" applyProtection="1">
      <alignment vertical="center" wrapText="1"/>
    </xf>
    <xf numFmtId="49" fontId="2" fillId="0" borderId="27" xfId="0" applyNumberFormat="1" applyFont="1" applyBorder="1" applyAlignment="1" applyProtection="1">
      <alignment horizontal="center" vertical="center" wrapText="1"/>
    </xf>
    <xf numFmtId="49" fontId="2" fillId="0" borderId="29" xfId="0" applyNumberFormat="1" applyFont="1" applyBorder="1" applyAlignment="1" applyProtection="1">
      <alignment vertical="center"/>
    </xf>
    <xf numFmtId="49" fontId="2" fillId="0" borderId="12" xfId="0" applyNumberFormat="1" applyFont="1" applyBorder="1" applyAlignment="1" applyProtection="1">
      <alignment horizontal="center" vertical="center"/>
    </xf>
    <xf numFmtId="49" fontId="7" fillId="0" borderId="25" xfId="0" applyNumberFormat="1" applyFont="1" applyBorder="1" applyAlignment="1" applyProtection="1">
      <alignment horizontal="left" wrapText="1"/>
    </xf>
    <xf numFmtId="49" fontId="7" fillId="0" borderId="37" xfId="0" applyNumberFormat="1" applyFont="1" applyBorder="1" applyAlignment="1" applyProtection="1">
      <alignment horizontal="center" wrapText="1"/>
    </xf>
    <xf numFmtId="49" fontId="7" fillId="0" borderId="27" xfId="0" applyNumberFormat="1" applyFont="1" applyBorder="1" applyAlignment="1" applyProtection="1">
      <alignment horizontal="center"/>
    </xf>
    <xf numFmtId="4" fontId="7" fillId="0" borderId="28" xfId="0" applyNumberFormat="1" applyFont="1" applyBorder="1" applyAlignment="1" applyProtection="1">
      <alignment horizontal="right"/>
    </xf>
    <xf numFmtId="4" fontId="7" fillId="0" borderId="27" xfId="0" applyNumberFormat="1" applyFont="1" applyBorder="1" applyAlignment="1" applyProtection="1">
      <alignment horizontal="right"/>
    </xf>
    <xf numFmtId="4" fontId="7" fillId="0" borderId="29" xfId="0" applyNumberFormat="1" applyFont="1" applyBorder="1" applyAlignment="1" applyProtection="1">
      <alignment horizontal="right"/>
    </xf>
    <xf numFmtId="0" fontId="2" fillId="0" borderId="20" xfId="0" applyFont="1" applyBorder="1" applyAlignment="1" applyProtection="1"/>
    <xf numFmtId="0" fontId="3" fillId="0" borderId="21" xfId="0" applyFont="1" applyBorder="1" applyAlignment="1" applyProtection="1"/>
    <xf numFmtId="0" fontId="3" fillId="0" borderId="22" xfId="0" applyFont="1" applyBorder="1" applyAlignment="1" applyProtection="1">
      <alignment horizontal="center"/>
    </xf>
    <xf numFmtId="0" fontId="3" fillId="0" borderId="23" xfId="0" applyFont="1" applyBorder="1" applyAlignment="1" applyProtection="1">
      <alignment horizontal="right"/>
    </xf>
    <xf numFmtId="0" fontId="3" fillId="0" borderId="23" xfId="0" applyFont="1" applyBorder="1" applyAlignment="1" applyProtection="1"/>
    <xf numFmtId="0" fontId="3" fillId="0" borderId="24" xfId="0" applyFont="1" applyBorder="1" applyAlignment="1" applyProtection="1"/>
    <xf numFmtId="49" fontId="2" fillId="0" borderId="19" xfId="0" applyNumberFormat="1" applyFont="1" applyBorder="1" applyAlignment="1" applyProtection="1">
      <alignment horizontal="center" wrapText="1"/>
    </xf>
    <xf numFmtId="4" fontId="2" fillId="0" borderId="17"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15"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0" fontId="4" fillId="0" borderId="18" xfId="1" applyFont="1" applyBorder="1" applyAlignment="1" applyProtection="1">
      <alignment horizontal="center" vertical="center"/>
    </xf>
    <xf numFmtId="0" fontId="4" fillId="0" borderId="17" xfId="1" applyFont="1" applyBorder="1" applyAlignment="1" applyProtection="1">
      <alignment horizontal="center" vertical="center"/>
    </xf>
    <xf numFmtId="49" fontId="4" fillId="0" borderId="18" xfId="1" applyNumberFormat="1" applyFont="1" applyBorder="1" applyAlignment="1" applyProtection="1">
      <alignment horizontal="center" vertical="center"/>
    </xf>
    <xf numFmtId="49" fontId="4" fillId="0" borderId="17" xfId="1" applyNumberFormat="1" applyFont="1" applyBorder="1" applyAlignment="1" applyProtection="1">
      <alignment horizontal="center" vertical="center"/>
    </xf>
    <xf numFmtId="49" fontId="6" fillId="0" borderId="44" xfId="1" applyNumberFormat="1" applyFont="1" applyBorder="1" applyAlignment="1" applyProtection="1">
      <alignment horizontal="left" wrapText="1"/>
    </xf>
    <xf numFmtId="49" fontId="6" fillId="0" borderId="18" xfId="1" applyNumberFormat="1" applyFont="1" applyBorder="1" applyAlignment="1" applyProtection="1">
      <alignment horizontal="center" wrapText="1"/>
    </xf>
    <xf numFmtId="49" fontId="5" fillId="0" borderId="18" xfId="1" applyNumberFormat="1" applyFont="1" applyBorder="1" applyAlignment="1" applyProtection="1">
      <alignment horizontal="center" wrapText="1"/>
    </xf>
    <xf numFmtId="4" fontId="6" fillId="0" borderId="18" xfId="1" applyNumberFormat="1" applyFont="1" applyBorder="1" applyAlignment="1" applyProtection="1">
      <alignment horizontal="right"/>
    </xf>
    <xf numFmtId="0" fontId="6" fillId="0" borderId="45" xfId="1" applyFont="1" applyBorder="1" applyAlignment="1" applyProtection="1">
      <alignment horizontal="left"/>
    </xf>
    <xf numFmtId="0" fontId="6" fillId="0" borderId="23" xfId="1" applyFont="1" applyBorder="1" applyAlignment="1" applyProtection="1">
      <alignment horizontal="center"/>
    </xf>
    <xf numFmtId="0" fontId="4" fillId="0" borderId="23" xfId="1" applyFont="1" applyBorder="1" applyAlignment="1" applyProtection="1">
      <alignment horizontal="center"/>
    </xf>
    <xf numFmtId="49" fontId="6" fillId="0" borderId="23" xfId="1" applyNumberFormat="1" applyFont="1" applyBorder="1" applyAlignment="1" applyProtection="1">
      <alignment horizontal="center"/>
    </xf>
    <xf numFmtId="49" fontId="6" fillId="0" borderId="28" xfId="1" applyNumberFormat="1" applyFont="1" applyBorder="1" applyAlignment="1" applyProtection="1">
      <alignment horizontal="center" wrapText="1"/>
    </xf>
    <xf numFmtId="49" fontId="5" fillId="0" borderId="28" xfId="1" applyNumberFormat="1" applyFont="1" applyBorder="1" applyAlignment="1" applyProtection="1">
      <alignment horizontal="center" wrapText="1"/>
    </xf>
    <xf numFmtId="4" fontId="6" fillId="0" borderId="28" xfId="1" applyNumberFormat="1" applyFont="1" applyBorder="1" applyAlignment="1" applyProtection="1">
      <alignment horizontal="right"/>
    </xf>
    <xf numFmtId="49" fontId="6" fillId="0" borderId="23" xfId="1" applyNumberFormat="1" applyFont="1" applyBorder="1" applyAlignment="1" applyProtection="1">
      <alignment horizontal="right"/>
    </xf>
    <xf numFmtId="0" fontId="6" fillId="0" borderId="18" xfId="1" applyFont="1" applyBorder="1" applyAlignment="1" applyProtection="1">
      <alignment horizontal="left" wrapText="1"/>
    </xf>
    <xf numFmtId="0" fontId="6" fillId="0" borderId="18" xfId="1" applyFont="1" applyBorder="1" applyAlignment="1" applyProtection="1">
      <alignment horizontal="center"/>
    </xf>
    <xf numFmtId="0" fontId="9" fillId="0" borderId="18" xfId="1" applyFont="1" applyBorder="1" applyAlignment="1" applyProtection="1">
      <alignment horizontal="center" wrapText="1" readingOrder="1"/>
    </xf>
    <xf numFmtId="49" fontId="6" fillId="0" borderId="18" xfId="1" applyNumberFormat="1" applyFont="1" applyBorder="1" applyAlignment="1" applyProtection="1">
      <alignment horizontal="right"/>
    </xf>
    <xf numFmtId="49" fontId="6" fillId="0" borderId="35" xfId="1" applyNumberFormat="1" applyFont="1" applyBorder="1" applyAlignment="1" applyProtection="1">
      <alignment horizontal="left" wrapText="1"/>
    </xf>
    <xf numFmtId="166" fontId="6" fillId="0" borderId="18" xfId="1" applyNumberFormat="1" applyFont="1" applyBorder="1" applyAlignment="1" applyProtection="1">
      <alignment horizontal="right"/>
    </xf>
    <xf numFmtId="49" fontId="6" fillId="0" borderId="18" xfId="1" applyNumberFormat="1" applyFont="1" applyBorder="1" applyAlignment="1" applyProtection="1">
      <alignment horizontal="left" wrapText="1"/>
    </xf>
    <xf numFmtId="49" fontId="6" fillId="0" borderId="0" xfId="1" applyNumberFormat="1" applyFont="1" applyBorder="1" applyAlignment="1" applyProtection="1">
      <alignment horizontal="left" wrapText="1"/>
    </xf>
    <xf numFmtId="49" fontId="6" fillId="0" borderId="0" xfId="1" applyNumberFormat="1" applyFont="1" applyBorder="1" applyAlignment="1" applyProtection="1">
      <alignment horizontal="center" wrapText="1"/>
    </xf>
    <xf numFmtId="4" fontId="6" fillId="0" borderId="0" xfId="1" applyNumberFormat="1" applyFont="1" applyBorder="1" applyAlignment="1" applyProtection="1">
      <alignment horizontal="right"/>
    </xf>
    <xf numFmtId="0" fontId="10" fillId="2" borderId="0" xfId="1" applyFont="1" applyFill="1" applyBorder="1" applyAlignment="1" applyProtection="1">
      <alignment horizontal="left" wrapText="1"/>
    </xf>
    <xf numFmtId="0" fontId="10" fillId="2" borderId="0" xfId="1" applyFont="1" applyFill="1" applyBorder="1" applyAlignment="1" applyProtection="1"/>
    <xf numFmtId="49" fontId="11" fillId="2" borderId="0" xfId="1" applyNumberFormat="1" applyFont="1" applyFill="1" applyBorder="1" applyAlignment="1" applyProtection="1">
      <alignment horizontal="center" wrapText="1"/>
    </xf>
    <xf numFmtId="49" fontId="4" fillId="2" borderId="0" xfId="1" applyNumberFormat="1" applyFont="1" applyFill="1" applyBorder="1" applyAlignment="1" applyProtection="1">
      <alignment horizontal="center"/>
    </xf>
    <xf numFmtId="49" fontId="12" fillId="0" borderId="0" xfId="1" applyNumberFormat="1" applyFont="1" applyBorder="1" applyAlignment="1" applyProtection="1"/>
    <xf numFmtId="0" fontId="12" fillId="0" borderId="0" xfId="1" applyFont="1" applyBorder="1" applyAlignment="1" applyProtection="1"/>
    <xf numFmtId="0" fontId="10" fillId="2" borderId="0" xfId="1" applyFont="1" applyFill="1" applyBorder="1" applyAlignment="1" applyProtection="1">
      <alignment horizontal="left"/>
    </xf>
    <xf numFmtId="49" fontId="10" fillId="2" borderId="0" xfId="1" applyNumberFormat="1" applyFont="1" applyFill="1" applyBorder="1" applyAlignment="1" applyProtection="1">
      <alignment horizontal="center" wrapText="1"/>
    </xf>
    <xf numFmtId="49" fontId="4" fillId="2" borderId="0" xfId="1" applyNumberFormat="1" applyFont="1" applyFill="1" applyBorder="1" applyAlignment="1" applyProtection="1"/>
    <xf numFmtId="49" fontId="10" fillId="2" borderId="0" xfId="1" applyNumberFormat="1" applyFont="1" applyFill="1" applyBorder="1" applyAlignment="1" applyProtection="1">
      <alignment horizontal="center"/>
    </xf>
    <xf numFmtId="0" fontId="10" fillId="2" borderId="0" xfId="1" applyFont="1" applyFill="1" applyBorder="1" applyAlignment="1" applyProtection="1">
      <alignment vertical="center" wrapText="1"/>
    </xf>
    <xf numFmtId="0" fontId="10" fillId="2" borderId="0" xfId="1" applyFont="1" applyFill="1" applyBorder="1" applyAlignment="1" applyProtection="1">
      <alignment horizontal="center"/>
    </xf>
    <xf numFmtId="0" fontId="4" fillId="2" borderId="0" xfId="1" applyFont="1" applyFill="1" applyBorder="1" applyAlignment="1" applyProtection="1">
      <alignment horizontal="left"/>
    </xf>
    <xf numFmtId="0" fontId="4" fillId="2" borderId="0" xfId="1" applyFont="1" applyFill="1" applyBorder="1" applyAlignment="1" applyProtection="1">
      <alignment horizontal="center"/>
    </xf>
    <xf numFmtId="0" fontId="11" fillId="2" borderId="0" xfId="1" applyFont="1" applyFill="1" applyBorder="1" applyAlignment="1" applyProtection="1">
      <alignment horizontal="left"/>
    </xf>
    <xf numFmtId="0" fontId="4" fillId="0" borderId="17" xfId="1" applyFont="1" applyBorder="1" applyAlignment="1" applyProtection="1">
      <alignment horizontal="center" vertical="center" wrapText="1"/>
    </xf>
    <xf numFmtId="49" fontId="4" fillId="0" borderId="18" xfId="1" applyNumberFormat="1" applyFont="1" applyBorder="1" applyAlignment="1" applyProtection="1">
      <alignment horizontal="center" vertical="center" wrapText="1"/>
    </xf>
    <xf numFmtId="0" fontId="10" fillId="2" borderId="0" xfId="1" applyFont="1" applyFill="1" applyBorder="1" applyAlignment="1" applyProtection="1">
      <alignment horizontal="left" wrapText="1"/>
    </xf>
  </cellXfs>
  <cellStyles count="2">
    <cellStyle name="Обычный" xfId="0" builtinId="0"/>
    <cellStyle name="Пояснение" xfId="1" builtinId="53" customBuiltin="1"/>
  </cellStyles>
  <dxfs count="8">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
      <font>
        <name val="Arial"/>
      </font>
      <alignment horizontal="general" vertical="bottom" textRotation="0" wrapText="0" indent="0" relativeIndent="255" shrinkToFit="0"/>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F247"/>
  <sheetViews>
    <sheetView showGridLines="0" workbookViewId="0">
      <selection activeCell="E199" sqref="E199"/>
    </sheetView>
  </sheetViews>
  <sheetFormatPr defaultRowHeight="12.75"/>
  <cols>
    <col min="1" max="1" width="43.7109375" customWidth="1"/>
    <col min="2" max="2" width="6.140625" customWidth="1"/>
    <col min="3" max="3" width="40.7109375" customWidth="1"/>
    <col min="4" max="4" width="21" customWidth="1"/>
    <col min="5" max="6" width="18.7109375" customWidth="1"/>
    <col min="7" max="1025" width="8.7109375" customWidth="1"/>
  </cols>
  <sheetData>
    <row r="1" spans="1:6" ht="15">
      <c r="A1" s="14"/>
      <c r="B1" s="14"/>
      <c r="C1" s="14"/>
      <c r="D1" s="14"/>
      <c r="E1" s="16"/>
      <c r="F1" s="16"/>
    </row>
    <row r="2" spans="1:6" ht="16.899999999999999" customHeight="1">
      <c r="A2" s="14" t="s">
        <v>0</v>
      </c>
      <c r="B2" s="14"/>
      <c r="C2" s="14"/>
      <c r="D2" s="14"/>
      <c r="E2" s="17"/>
      <c r="F2" s="18" t="s">
        <v>1</v>
      </c>
    </row>
    <row r="3" spans="1:6">
      <c r="A3" s="19"/>
      <c r="B3" s="19"/>
      <c r="C3" s="19"/>
      <c r="D3" s="19"/>
      <c r="E3" s="20" t="s">
        <v>2</v>
      </c>
      <c r="F3" s="21" t="s">
        <v>3</v>
      </c>
    </row>
    <row r="4" spans="1:6">
      <c r="A4" s="13" t="s">
        <v>4</v>
      </c>
      <c r="B4" s="13"/>
      <c r="C4" s="13"/>
      <c r="D4" s="13"/>
      <c r="E4" s="17" t="s">
        <v>5</v>
      </c>
      <c r="F4" s="22" t="s">
        <v>6</v>
      </c>
    </row>
    <row r="5" spans="1:6">
      <c r="A5" s="23"/>
      <c r="B5" s="23"/>
      <c r="C5" s="23"/>
      <c r="D5" s="23"/>
      <c r="E5" s="17" t="s">
        <v>7</v>
      </c>
      <c r="F5" s="24" t="s">
        <v>8</v>
      </c>
    </row>
    <row r="6" spans="1:6" ht="24.6" customHeight="1">
      <c r="A6" s="25" t="s">
        <v>9</v>
      </c>
      <c r="B6" s="12" t="s">
        <v>10</v>
      </c>
      <c r="C6" s="12"/>
      <c r="D6" s="12"/>
      <c r="E6" s="17" t="s">
        <v>11</v>
      </c>
      <c r="F6" s="24" t="s">
        <v>12</v>
      </c>
    </row>
    <row r="7" spans="1:6" ht="12.75" customHeight="1">
      <c r="A7" s="25" t="s">
        <v>13</v>
      </c>
      <c r="B7" s="11" t="s">
        <v>14</v>
      </c>
      <c r="C7" s="11"/>
      <c r="D7" s="11"/>
      <c r="E7" s="17" t="s">
        <v>15</v>
      </c>
      <c r="F7" s="26" t="s">
        <v>16</v>
      </c>
    </row>
    <row r="8" spans="1:6">
      <c r="A8" s="27" t="s">
        <v>17</v>
      </c>
      <c r="B8" s="25"/>
      <c r="C8" s="25"/>
      <c r="D8" s="28"/>
      <c r="E8" s="17"/>
      <c r="F8" s="24"/>
    </row>
    <row r="9" spans="1:6">
      <c r="A9" s="25" t="s">
        <v>18</v>
      </c>
      <c r="B9" s="25"/>
      <c r="C9" s="29"/>
      <c r="D9" s="28"/>
      <c r="E9" s="17" t="s">
        <v>19</v>
      </c>
      <c r="F9" s="30" t="s">
        <v>20</v>
      </c>
    </row>
    <row r="10" spans="1:6" ht="20.25" customHeight="1">
      <c r="A10" s="14" t="s">
        <v>21</v>
      </c>
      <c r="B10" s="14"/>
      <c r="C10" s="14"/>
      <c r="D10" s="14"/>
      <c r="E10" s="15"/>
      <c r="F10" s="31"/>
    </row>
    <row r="11" spans="1:6" ht="4.1500000000000004" customHeight="1">
      <c r="A11" s="10" t="s">
        <v>22</v>
      </c>
      <c r="B11" s="9" t="s">
        <v>23</v>
      </c>
      <c r="C11" s="9" t="s">
        <v>24</v>
      </c>
      <c r="D11" s="8" t="s">
        <v>25</v>
      </c>
      <c r="E11" s="8" t="s">
        <v>26</v>
      </c>
      <c r="F11" s="7" t="s">
        <v>27</v>
      </c>
    </row>
    <row r="12" spans="1:6" ht="3.6" customHeight="1">
      <c r="A12" s="10"/>
      <c r="B12" s="9"/>
      <c r="C12" s="9"/>
      <c r="D12" s="8"/>
      <c r="E12" s="8"/>
      <c r="F12" s="7"/>
    </row>
    <row r="13" spans="1:6" ht="3" customHeight="1">
      <c r="A13" s="10"/>
      <c r="B13" s="9"/>
      <c r="C13" s="9"/>
      <c r="D13" s="8"/>
      <c r="E13" s="8"/>
      <c r="F13" s="7"/>
    </row>
    <row r="14" spans="1:6" ht="3" customHeight="1">
      <c r="A14" s="10"/>
      <c r="B14" s="9"/>
      <c r="C14" s="9"/>
      <c r="D14" s="8"/>
      <c r="E14" s="8"/>
      <c r="F14" s="7"/>
    </row>
    <row r="15" spans="1:6" ht="3" customHeight="1">
      <c r="A15" s="10"/>
      <c r="B15" s="9"/>
      <c r="C15" s="9"/>
      <c r="D15" s="8"/>
      <c r="E15" s="8"/>
      <c r="F15" s="7"/>
    </row>
    <row r="16" spans="1:6" ht="3" customHeight="1">
      <c r="A16" s="10"/>
      <c r="B16" s="9"/>
      <c r="C16" s="9"/>
      <c r="D16" s="8"/>
      <c r="E16" s="8"/>
      <c r="F16" s="7"/>
    </row>
    <row r="17" spans="1:6" ht="23.45" customHeight="1">
      <c r="A17" s="10"/>
      <c r="B17" s="9"/>
      <c r="C17" s="9"/>
      <c r="D17" s="8"/>
      <c r="E17" s="8"/>
      <c r="F17" s="7"/>
    </row>
    <row r="18" spans="1:6" ht="12.6" customHeight="1">
      <c r="A18" s="32">
        <v>1</v>
      </c>
      <c r="B18" s="33">
        <v>2</v>
      </c>
      <c r="C18" s="34">
        <v>3</v>
      </c>
      <c r="D18" s="35" t="s">
        <v>28</v>
      </c>
      <c r="E18" s="36" t="s">
        <v>29</v>
      </c>
      <c r="F18" s="37" t="s">
        <v>30</v>
      </c>
    </row>
    <row r="19" spans="1:6">
      <c r="A19" s="38" t="s">
        <v>31</v>
      </c>
      <c r="B19" s="39" t="s">
        <v>32</v>
      </c>
      <c r="C19" s="40" t="s">
        <v>33</v>
      </c>
      <c r="D19" s="41">
        <v>2399153800</v>
      </c>
      <c r="E19" s="42">
        <v>1040385007.83</v>
      </c>
      <c r="F19" s="41">
        <f>IF(OR(D19="-",IF(E19="-",0,E19)&gt;=IF(D19="-",0,D19)),"-",IF(D19="-",0,D19)-IF(E19="-",0,E19))</f>
        <v>1358768792.1700001</v>
      </c>
    </row>
    <row r="20" spans="1:6">
      <c r="A20" s="43" t="s">
        <v>34</v>
      </c>
      <c r="B20" s="44"/>
      <c r="C20" s="45"/>
      <c r="D20" s="46"/>
      <c r="E20" s="46"/>
      <c r="F20" s="47"/>
    </row>
    <row r="21" spans="1:6">
      <c r="A21" s="48" t="s">
        <v>35</v>
      </c>
      <c r="B21" s="49" t="s">
        <v>32</v>
      </c>
      <c r="C21" s="50" t="s">
        <v>36</v>
      </c>
      <c r="D21" s="51">
        <v>388206500</v>
      </c>
      <c r="E21" s="51">
        <v>197451855.30000001</v>
      </c>
      <c r="F21" s="52">
        <f t="shared" ref="F21:F84" si="0">IF(OR(D21="-",IF(E21="-",0,E21)&gt;=IF(D21="-",0,D21)),"-",IF(D21="-",0,D21)-IF(E21="-",0,E21))</f>
        <v>190754644.69999999</v>
      </c>
    </row>
    <row r="22" spans="1:6">
      <c r="A22" s="48" t="s">
        <v>37</v>
      </c>
      <c r="B22" s="49" t="s">
        <v>32</v>
      </c>
      <c r="C22" s="50" t="s">
        <v>38</v>
      </c>
      <c r="D22" s="51">
        <v>286081000</v>
      </c>
      <c r="E22" s="51">
        <v>138490762.86000001</v>
      </c>
      <c r="F22" s="52">
        <f t="shared" si="0"/>
        <v>147590237.13999999</v>
      </c>
    </row>
    <row r="23" spans="1:6">
      <c r="A23" s="48" t="s">
        <v>39</v>
      </c>
      <c r="B23" s="49" t="s">
        <v>32</v>
      </c>
      <c r="C23" s="50" t="s">
        <v>40</v>
      </c>
      <c r="D23" s="51">
        <v>286081000</v>
      </c>
      <c r="E23" s="51">
        <v>138490762.86000001</v>
      </c>
      <c r="F23" s="52">
        <f t="shared" si="0"/>
        <v>147590237.13999999</v>
      </c>
    </row>
    <row r="24" spans="1:6" ht="73.7" customHeight="1">
      <c r="A24" s="48" t="s">
        <v>41</v>
      </c>
      <c r="B24" s="49" t="s">
        <v>32</v>
      </c>
      <c r="C24" s="50" t="s">
        <v>42</v>
      </c>
      <c r="D24" s="51">
        <v>277787600</v>
      </c>
      <c r="E24" s="51">
        <v>137010707.18000001</v>
      </c>
      <c r="F24" s="52">
        <f t="shared" si="0"/>
        <v>140776892.81999999</v>
      </c>
    </row>
    <row r="25" spans="1:6" ht="110.65" customHeight="1">
      <c r="A25" s="53" t="s">
        <v>43</v>
      </c>
      <c r="B25" s="49" t="s">
        <v>32</v>
      </c>
      <c r="C25" s="50" t="s">
        <v>44</v>
      </c>
      <c r="D25" s="51" t="s">
        <v>45</v>
      </c>
      <c r="E25" s="51">
        <v>136641341.33000001</v>
      </c>
      <c r="F25" s="52" t="str">
        <f t="shared" si="0"/>
        <v>-</v>
      </c>
    </row>
    <row r="26" spans="1:6" ht="86.1" customHeight="1">
      <c r="A26" s="53" t="s">
        <v>46</v>
      </c>
      <c r="B26" s="49" t="s">
        <v>32</v>
      </c>
      <c r="C26" s="50" t="s">
        <v>47</v>
      </c>
      <c r="D26" s="51" t="s">
        <v>45</v>
      </c>
      <c r="E26" s="51">
        <v>266950.67</v>
      </c>
      <c r="F26" s="52" t="str">
        <f t="shared" si="0"/>
        <v>-</v>
      </c>
    </row>
    <row r="27" spans="1:6" ht="110.65" customHeight="1">
      <c r="A27" s="53" t="s">
        <v>48</v>
      </c>
      <c r="B27" s="49" t="s">
        <v>32</v>
      </c>
      <c r="C27" s="50" t="s">
        <v>49</v>
      </c>
      <c r="D27" s="51" t="s">
        <v>45</v>
      </c>
      <c r="E27" s="51">
        <v>102415.18</v>
      </c>
      <c r="F27" s="52" t="str">
        <f t="shared" si="0"/>
        <v>-</v>
      </c>
    </row>
    <row r="28" spans="1:6" ht="110.65" customHeight="1">
      <c r="A28" s="53" t="s">
        <v>50</v>
      </c>
      <c r="B28" s="49" t="s">
        <v>32</v>
      </c>
      <c r="C28" s="50" t="s">
        <v>51</v>
      </c>
      <c r="D28" s="51">
        <v>3911400</v>
      </c>
      <c r="E28" s="51">
        <v>409074.51</v>
      </c>
      <c r="F28" s="52">
        <f t="shared" si="0"/>
        <v>3502325.49</v>
      </c>
    </row>
    <row r="29" spans="1:6" ht="147.6" customHeight="1">
      <c r="A29" s="53" t="s">
        <v>52</v>
      </c>
      <c r="B29" s="49" t="s">
        <v>32</v>
      </c>
      <c r="C29" s="50" t="s">
        <v>53</v>
      </c>
      <c r="D29" s="51" t="s">
        <v>45</v>
      </c>
      <c r="E29" s="51">
        <v>406137.52</v>
      </c>
      <c r="F29" s="52" t="str">
        <f t="shared" si="0"/>
        <v>-</v>
      </c>
    </row>
    <row r="30" spans="1:6" ht="123" customHeight="1">
      <c r="A30" s="53" t="s">
        <v>54</v>
      </c>
      <c r="B30" s="49" t="s">
        <v>32</v>
      </c>
      <c r="C30" s="50" t="s">
        <v>55</v>
      </c>
      <c r="D30" s="51" t="s">
        <v>45</v>
      </c>
      <c r="E30" s="51">
        <v>235.28</v>
      </c>
      <c r="F30" s="52" t="str">
        <f t="shared" si="0"/>
        <v>-</v>
      </c>
    </row>
    <row r="31" spans="1:6" ht="147.6" customHeight="1">
      <c r="A31" s="53" t="s">
        <v>56</v>
      </c>
      <c r="B31" s="49" t="s">
        <v>32</v>
      </c>
      <c r="C31" s="50" t="s">
        <v>57</v>
      </c>
      <c r="D31" s="51" t="s">
        <v>45</v>
      </c>
      <c r="E31" s="51">
        <v>2701.71</v>
      </c>
      <c r="F31" s="52" t="str">
        <f t="shared" si="0"/>
        <v>-</v>
      </c>
    </row>
    <row r="32" spans="1:6" ht="49.15" customHeight="1">
      <c r="A32" s="48" t="s">
        <v>58</v>
      </c>
      <c r="B32" s="49" t="s">
        <v>32</v>
      </c>
      <c r="C32" s="50" t="s">
        <v>59</v>
      </c>
      <c r="D32" s="51">
        <v>4382000</v>
      </c>
      <c r="E32" s="51">
        <v>1085639.51</v>
      </c>
      <c r="F32" s="52">
        <f t="shared" si="0"/>
        <v>3296360.49</v>
      </c>
    </row>
    <row r="33" spans="1:6" ht="73.7" customHeight="1">
      <c r="A33" s="48" t="s">
        <v>60</v>
      </c>
      <c r="B33" s="49" t="s">
        <v>32</v>
      </c>
      <c r="C33" s="50" t="s">
        <v>61</v>
      </c>
      <c r="D33" s="51" t="s">
        <v>45</v>
      </c>
      <c r="E33" s="51">
        <v>1072951.1000000001</v>
      </c>
      <c r="F33" s="52" t="str">
        <f t="shared" si="0"/>
        <v>-</v>
      </c>
    </row>
    <row r="34" spans="1:6" ht="49.15" customHeight="1">
      <c r="A34" s="48" t="s">
        <v>62</v>
      </c>
      <c r="B34" s="49" t="s">
        <v>32</v>
      </c>
      <c r="C34" s="50" t="s">
        <v>63</v>
      </c>
      <c r="D34" s="51" t="s">
        <v>45</v>
      </c>
      <c r="E34" s="51">
        <v>5267.16</v>
      </c>
      <c r="F34" s="52" t="str">
        <f t="shared" si="0"/>
        <v>-</v>
      </c>
    </row>
    <row r="35" spans="1:6" ht="86.1" customHeight="1">
      <c r="A35" s="48" t="s">
        <v>64</v>
      </c>
      <c r="B35" s="49" t="s">
        <v>32</v>
      </c>
      <c r="C35" s="50" t="s">
        <v>65</v>
      </c>
      <c r="D35" s="51" t="s">
        <v>45</v>
      </c>
      <c r="E35" s="51">
        <v>17076.919999999998</v>
      </c>
      <c r="F35" s="52" t="str">
        <f t="shared" si="0"/>
        <v>-</v>
      </c>
    </row>
    <row r="36" spans="1:6" ht="49.15" customHeight="1">
      <c r="A36" s="48" t="s">
        <v>66</v>
      </c>
      <c r="B36" s="49" t="s">
        <v>32</v>
      </c>
      <c r="C36" s="50" t="s">
        <v>67</v>
      </c>
      <c r="D36" s="51" t="s">
        <v>45</v>
      </c>
      <c r="E36" s="51">
        <v>-9655.67</v>
      </c>
      <c r="F36" s="52" t="str">
        <f t="shared" si="0"/>
        <v>-</v>
      </c>
    </row>
    <row r="37" spans="1:6" ht="61.5" customHeight="1">
      <c r="A37" s="48" t="s">
        <v>68</v>
      </c>
      <c r="B37" s="49" t="s">
        <v>32</v>
      </c>
      <c r="C37" s="50" t="s">
        <v>69</v>
      </c>
      <c r="D37" s="51" t="s">
        <v>45</v>
      </c>
      <c r="E37" s="51">
        <v>-14658.34</v>
      </c>
      <c r="F37" s="52" t="str">
        <f t="shared" si="0"/>
        <v>-</v>
      </c>
    </row>
    <row r="38" spans="1:6" ht="61.5" customHeight="1">
      <c r="A38" s="48" t="s">
        <v>68</v>
      </c>
      <c r="B38" s="49" t="s">
        <v>32</v>
      </c>
      <c r="C38" s="50" t="s">
        <v>70</v>
      </c>
      <c r="D38" s="51" t="s">
        <v>45</v>
      </c>
      <c r="E38" s="51">
        <v>-14684.4</v>
      </c>
      <c r="F38" s="52" t="str">
        <f t="shared" si="0"/>
        <v>-</v>
      </c>
    </row>
    <row r="39" spans="1:6" ht="61.5" customHeight="1">
      <c r="A39" s="48" t="s">
        <v>71</v>
      </c>
      <c r="B39" s="49" t="s">
        <v>32</v>
      </c>
      <c r="C39" s="50" t="s">
        <v>72</v>
      </c>
      <c r="D39" s="51" t="s">
        <v>45</v>
      </c>
      <c r="E39" s="51">
        <v>26.06</v>
      </c>
      <c r="F39" s="52" t="str">
        <f t="shared" si="0"/>
        <v>-</v>
      </c>
    </row>
    <row r="40" spans="1:6" ht="36.950000000000003" customHeight="1">
      <c r="A40" s="48" t="s">
        <v>73</v>
      </c>
      <c r="B40" s="49" t="s">
        <v>32</v>
      </c>
      <c r="C40" s="50" t="s">
        <v>74</v>
      </c>
      <c r="D40" s="51">
        <v>23260300</v>
      </c>
      <c r="E40" s="51">
        <v>12276295.4</v>
      </c>
      <c r="F40" s="52">
        <f t="shared" si="0"/>
        <v>10984004.6</v>
      </c>
    </row>
    <row r="41" spans="1:6" ht="36.950000000000003" customHeight="1">
      <c r="A41" s="48" t="s">
        <v>75</v>
      </c>
      <c r="B41" s="49" t="s">
        <v>32</v>
      </c>
      <c r="C41" s="50" t="s">
        <v>76</v>
      </c>
      <c r="D41" s="51">
        <v>23260300</v>
      </c>
      <c r="E41" s="51">
        <v>12276295.4</v>
      </c>
      <c r="F41" s="52">
        <f t="shared" si="0"/>
        <v>10984004.6</v>
      </c>
    </row>
    <row r="42" spans="1:6" ht="73.7" customHeight="1">
      <c r="A42" s="48" t="s">
        <v>77</v>
      </c>
      <c r="B42" s="49" t="s">
        <v>32</v>
      </c>
      <c r="C42" s="50" t="s">
        <v>78</v>
      </c>
      <c r="D42" s="51">
        <v>8434800</v>
      </c>
      <c r="E42" s="51">
        <v>5572922.0199999996</v>
      </c>
      <c r="F42" s="52">
        <f t="shared" si="0"/>
        <v>2861877.9800000004</v>
      </c>
    </row>
    <row r="43" spans="1:6" ht="123" customHeight="1">
      <c r="A43" s="53" t="s">
        <v>79</v>
      </c>
      <c r="B43" s="49" t="s">
        <v>32</v>
      </c>
      <c r="C43" s="50" t="s">
        <v>80</v>
      </c>
      <c r="D43" s="51">
        <v>8434800</v>
      </c>
      <c r="E43" s="51">
        <v>5572922.0199999996</v>
      </c>
      <c r="F43" s="52">
        <f t="shared" si="0"/>
        <v>2861877.9800000004</v>
      </c>
    </row>
    <row r="44" spans="1:6" ht="86.1" customHeight="1">
      <c r="A44" s="53" t="s">
        <v>81</v>
      </c>
      <c r="B44" s="49" t="s">
        <v>32</v>
      </c>
      <c r="C44" s="50" t="s">
        <v>82</v>
      </c>
      <c r="D44" s="51">
        <v>59100</v>
      </c>
      <c r="E44" s="51">
        <v>42282.34</v>
      </c>
      <c r="F44" s="52">
        <f t="shared" si="0"/>
        <v>16817.660000000003</v>
      </c>
    </row>
    <row r="45" spans="1:6" ht="135.19999999999999" customHeight="1">
      <c r="A45" s="53" t="s">
        <v>83</v>
      </c>
      <c r="B45" s="49" t="s">
        <v>32</v>
      </c>
      <c r="C45" s="50" t="s">
        <v>84</v>
      </c>
      <c r="D45" s="51">
        <v>59100</v>
      </c>
      <c r="E45" s="51">
        <v>42282.34</v>
      </c>
      <c r="F45" s="52">
        <f t="shared" si="0"/>
        <v>16817.660000000003</v>
      </c>
    </row>
    <row r="46" spans="1:6" ht="73.7" customHeight="1">
      <c r="A46" s="48" t="s">
        <v>85</v>
      </c>
      <c r="B46" s="49" t="s">
        <v>32</v>
      </c>
      <c r="C46" s="50" t="s">
        <v>86</v>
      </c>
      <c r="D46" s="51">
        <v>16334900</v>
      </c>
      <c r="E46" s="51">
        <v>7722607.3700000001</v>
      </c>
      <c r="F46" s="52">
        <f t="shared" si="0"/>
        <v>8612292.629999999</v>
      </c>
    </row>
    <row r="47" spans="1:6" ht="123" customHeight="1">
      <c r="A47" s="53" t="s">
        <v>87</v>
      </c>
      <c r="B47" s="49" t="s">
        <v>32</v>
      </c>
      <c r="C47" s="50" t="s">
        <v>88</v>
      </c>
      <c r="D47" s="51">
        <v>16334900</v>
      </c>
      <c r="E47" s="51">
        <v>7722607.3700000001</v>
      </c>
      <c r="F47" s="52">
        <f t="shared" si="0"/>
        <v>8612292.629999999</v>
      </c>
    </row>
    <row r="48" spans="1:6" ht="73.7" customHeight="1">
      <c r="A48" s="48" t="s">
        <v>89</v>
      </c>
      <c r="B48" s="49" t="s">
        <v>32</v>
      </c>
      <c r="C48" s="50" t="s">
        <v>90</v>
      </c>
      <c r="D48" s="51">
        <v>-1568500</v>
      </c>
      <c r="E48" s="51">
        <v>-1061516.33</v>
      </c>
      <c r="F48" s="52" t="str">
        <f t="shared" si="0"/>
        <v>-</v>
      </c>
    </row>
    <row r="49" spans="1:6" ht="123" customHeight="1">
      <c r="A49" s="53" t="s">
        <v>91</v>
      </c>
      <c r="B49" s="49" t="s">
        <v>32</v>
      </c>
      <c r="C49" s="50" t="s">
        <v>92</v>
      </c>
      <c r="D49" s="51">
        <v>-1568500</v>
      </c>
      <c r="E49" s="51">
        <v>-1061516.33</v>
      </c>
      <c r="F49" s="52" t="str">
        <f t="shared" si="0"/>
        <v>-</v>
      </c>
    </row>
    <row r="50" spans="1:6">
      <c r="A50" s="48" t="s">
        <v>93</v>
      </c>
      <c r="B50" s="49" t="s">
        <v>32</v>
      </c>
      <c r="C50" s="50" t="s">
        <v>94</v>
      </c>
      <c r="D50" s="51">
        <v>19399000</v>
      </c>
      <c r="E50" s="51">
        <v>11009390.02</v>
      </c>
      <c r="F50" s="52">
        <f t="shared" si="0"/>
        <v>8389609.9800000004</v>
      </c>
    </row>
    <row r="51" spans="1:6" ht="24.6" customHeight="1">
      <c r="A51" s="48" t="s">
        <v>95</v>
      </c>
      <c r="B51" s="49" t="s">
        <v>32</v>
      </c>
      <c r="C51" s="50" t="s">
        <v>96</v>
      </c>
      <c r="D51" s="51">
        <v>11881000</v>
      </c>
      <c r="E51" s="51">
        <v>5675610.6100000003</v>
      </c>
      <c r="F51" s="52">
        <f t="shared" si="0"/>
        <v>6205389.3899999997</v>
      </c>
    </row>
    <row r="52" spans="1:6" ht="24.6" customHeight="1">
      <c r="A52" s="48" t="s">
        <v>95</v>
      </c>
      <c r="B52" s="49" t="s">
        <v>32</v>
      </c>
      <c r="C52" s="50" t="s">
        <v>97</v>
      </c>
      <c r="D52" s="51">
        <v>11881000</v>
      </c>
      <c r="E52" s="51">
        <v>5675580.3499999996</v>
      </c>
      <c r="F52" s="52">
        <f t="shared" si="0"/>
        <v>6205419.6500000004</v>
      </c>
    </row>
    <row r="53" spans="1:6" ht="61.5" customHeight="1">
      <c r="A53" s="48" t="s">
        <v>98</v>
      </c>
      <c r="B53" s="49" t="s">
        <v>32</v>
      </c>
      <c r="C53" s="50" t="s">
        <v>99</v>
      </c>
      <c r="D53" s="51" t="s">
        <v>45</v>
      </c>
      <c r="E53" s="51">
        <v>5620759.2800000003</v>
      </c>
      <c r="F53" s="52" t="str">
        <f t="shared" si="0"/>
        <v>-</v>
      </c>
    </row>
    <row r="54" spans="1:6" ht="36.950000000000003" customHeight="1">
      <c r="A54" s="48" t="s">
        <v>100</v>
      </c>
      <c r="B54" s="49" t="s">
        <v>32</v>
      </c>
      <c r="C54" s="50" t="s">
        <v>101</v>
      </c>
      <c r="D54" s="51" t="s">
        <v>45</v>
      </c>
      <c r="E54" s="51">
        <v>17365.88</v>
      </c>
      <c r="F54" s="52" t="str">
        <f t="shared" si="0"/>
        <v>-</v>
      </c>
    </row>
    <row r="55" spans="1:6" ht="61.5" customHeight="1">
      <c r="A55" s="48" t="s">
        <v>102</v>
      </c>
      <c r="B55" s="49" t="s">
        <v>32</v>
      </c>
      <c r="C55" s="50" t="s">
        <v>103</v>
      </c>
      <c r="D55" s="51" t="s">
        <v>45</v>
      </c>
      <c r="E55" s="51">
        <v>37456.19</v>
      </c>
      <c r="F55" s="52" t="str">
        <f t="shared" si="0"/>
        <v>-</v>
      </c>
    </row>
    <row r="56" spans="1:6" ht="36.950000000000003" customHeight="1">
      <c r="A56" s="48" t="s">
        <v>104</v>
      </c>
      <c r="B56" s="49" t="s">
        <v>32</v>
      </c>
      <c r="C56" s="50" t="s">
        <v>105</v>
      </c>
      <c r="D56" s="51" t="s">
        <v>45</v>
      </c>
      <c r="E56" s="51">
        <v>-1</v>
      </c>
      <c r="F56" s="52" t="str">
        <f t="shared" si="0"/>
        <v>-</v>
      </c>
    </row>
    <row r="57" spans="1:6" ht="36.950000000000003" customHeight="1">
      <c r="A57" s="48" t="s">
        <v>106</v>
      </c>
      <c r="B57" s="49" t="s">
        <v>32</v>
      </c>
      <c r="C57" s="50" t="s">
        <v>107</v>
      </c>
      <c r="D57" s="51" t="s">
        <v>45</v>
      </c>
      <c r="E57" s="51">
        <v>30.26</v>
      </c>
      <c r="F57" s="52" t="str">
        <f t="shared" si="0"/>
        <v>-</v>
      </c>
    </row>
    <row r="58" spans="1:6" ht="49.15" customHeight="1">
      <c r="A58" s="48" t="s">
        <v>108</v>
      </c>
      <c r="B58" s="49" t="s">
        <v>32</v>
      </c>
      <c r="C58" s="50" t="s">
        <v>109</v>
      </c>
      <c r="D58" s="51" t="s">
        <v>45</v>
      </c>
      <c r="E58" s="51">
        <v>30.26</v>
      </c>
      <c r="F58" s="52" t="str">
        <f t="shared" si="0"/>
        <v>-</v>
      </c>
    </row>
    <row r="59" spans="1:6">
      <c r="A59" s="48" t="s">
        <v>110</v>
      </c>
      <c r="B59" s="49" t="s">
        <v>32</v>
      </c>
      <c r="C59" s="50" t="s">
        <v>111</v>
      </c>
      <c r="D59" s="51">
        <v>4661000</v>
      </c>
      <c r="E59" s="51">
        <v>4914514.57</v>
      </c>
      <c r="F59" s="52" t="str">
        <f t="shared" si="0"/>
        <v>-</v>
      </c>
    </row>
    <row r="60" spans="1:6">
      <c r="A60" s="48" t="s">
        <v>110</v>
      </c>
      <c r="B60" s="49" t="s">
        <v>32</v>
      </c>
      <c r="C60" s="50" t="s">
        <v>112</v>
      </c>
      <c r="D60" s="51">
        <v>4661000</v>
      </c>
      <c r="E60" s="51">
        <v>4914514.57</v>
      </c>
      <c r="F60" s="52" t="str">
        <f t="shared" si="0"/>
        <v>-</v>
      </c>
    </row>
    <row r="61" spans="1:6" ht="49.15" customHeight="1">
      <c r="A61" s="48" t="s">
        <v>113</v>
      </c>
      <c r="B61" s="49" t="s">
        <v>32</v>
      </c>
      <c r="C61" s="50" t="s">
        <v>114</v>
      </c>
      <c r="D61" s="51" t="s">
        <v>45</v>
      </c>
      <c r="E61" s="51">
        <v>4907868.6399999997</v>
      </c>
      <c r="F61" s="52" t="str">
        <f t="shared" si="0"/>
        <v>-</v>
      </c>
    </row>
    <row r="62" spans="1:6" ht="24.6" customHeight="1">
      <c r="A62" s="48" t="s">
        <v>115</v>
      </c>
      <c r="B62" s="49" t="s">
        <v>32</v>
      </c>
      <c r="C62" s="50" t="s">
        <v>116</v>
      </c>
      <c r="D62" s="51" t="s">
        <v>45</v>
      </c>
      <c r="E62" s="51">
        <v>6645.93</v>
      </c>
      <c r="F62" s="52" t="str">
        <f t="shared" si="0"/>
        <v>-</v>
      </c>
    </row>
    <row r="63" spans="1:6" ht="24.6" customHeight="1">
      <c r="A63" s="48" t="s">
        <v>117</v>
      </c>
      <c r="B63" s="49" t="s">
        <v>32</v>
      </c>
      <c r="C63" s="50" t="s">
        <v>118</v>
      </c>
      <c r="D63" s="51">
        <v>2857000</v>
      </c>
      <c r="E63" s="51">
        <v>419264.84</v>
      </c>
      <c r="F63" s="52">
        <f t="shared" si="0"/>
        <v>2437735.16</v>
      </c>
    </row>
    <row r="64" spans="1:6" ht="49.15" customHeight="1">
      <c r="A64" s="48" t="s">
        <v>119</v>
      </c>
      <c r="B64" s="49" t="s">
        <v>32</v>
      </c>
      <c r="C64" s="50" t="s">
        <v>120</v>
      </c>
      <c r="D64" s="51">
        <v>2857000</v>
      </c>
      <c r="E64" s="51">
        <v>419264.84</v>
      </c>
      <c r="F64" s="52">
        <f t="shared" si="0"/>
        <v>2437735.16</v>
      </c>
    </row>
    <row r="65" spans="1:6" ht="73.7" customHeight="1">
      <c r="A65" s="48" t="s">
        <v>121</v>
      </c>
      <c r="B65" s="49" t="s">
        <v>32</v>
      </c>
      <c r="C65" s="50" t="s">
        <v>122</v>
      </c>
      <c r="D65" s="51" t="s">
        <v>45</v>
      </c>
      <c r="E65" s="51">
        <v>418937</v>
      </c>
      <c r="F65" s="52" t="str">
        <f t="shared" si="0"/>
        <v>-</v>
      </c>
    </row>
    <row r="66" spans="1:6" ht="49.15" customHeight="1">
      <c r="A66" s="48" t="s">
        <v>123</v>
      </c>
      <c r="B66" s="49" t="s">
        <v>32</v>
      </c>
      <c r="C66" s="50" t="s">
        <v>124</v>
      </c>
      <c r="D66" s="51" t="s">
        <v>45</v>
      </c>
      <c r="E66" s="51">
        <v>327.84</v>
      </c>
      <c r="F66" s="52" t="str">
        <f t="shared" si="0"/>
        <v>-</v>
      </c>
    </row>
    <row r="67" spans="1:6">
      <c r="A67" s="48" t="s">
        <v>125</v>
      </c>
      <c r="B67" s="49" t="s">
        <v>32</v>
      </c>
      <c r="C67" s="50" t="s">
        <v>126</v>
      </c>
      <c r="D67" s="51">
        <v>10700800</v>
      </c>
      <c r="E67" s="51">
        <v>5940443.6600000001</v>
      </c>
      <c r="F67" s="52">
        <f t="shared" si="0"/>
        <v>4760356.34</v>
      </c>
    </row>
    <row r="68" spans="1:6" ht="36.950000000000003" customHeight="1">
      <c r="A68" s="48" t="s">
        <v>127</v>
      </c>
      <c r="B68" s="49" t="s">
        <v>32</v>
      </c>
      <c r="C68" s="50" t="s">
        <v>128</v>
      </c>
      <c r="D68" s="51">
        <v>6829100</v>
      </c>
      <c r="E68" s="51">
        <v>4252632.83</v>
      </c>
      <c r="F68" s="52">
        <f t="shared" si="0"/>
        <v>2576467.17</v>
      </c>
    </row>
    <row r="69" spans="1:6" ht="49.15" customHeight="1">
      <c r="A69" s="48" t="s">
        <v>129</v>
      </c>
      <c r="B69" s="49" t="s">
        <v>32</v>
      </c>
      <c r="C69" s="50" t="s">
        <v>130</v>
      </c>
      <c r="D69" s="51">
        <v>6829100</v>
      </c>
      <c r="E69" s="51">
        <v>4252632.83</v>
      </c>
      <c r="F69" s="52">
        <f t="shared" si="0"/>
        <v>2576467.17</v>
      </c>
    </row>
    <row r="70" spans="1:6" ht="86.1" customHeight="1">
      <c r="A70" s="53" t="s">
        <v>131</v>
      </c>
      <c r="B70" s="49" t="s">
        <v>32</v>
      </c>
      <c r="C70" s="50" t="s">
        <v>132</v>
      </c>
      <c r="D70" s="51" t="s">
        <v>45</v>
      </c>
      <c r="E70" s="51">
        <v>4252632.83</v>
      </c>
      <c r="F70" s="52" t="str">
        <f t="shared" si="0"/>
        <v>-</v>
      </c>
    </row>
    <row r="71" spans="1:6" ht="36.950000000000003" customHeight="1">
      <c r="A71" s="48" t="s">
        <v>133</v>
      </c>
      <c r="B71" s="49" t="s">
        <v>32</v>
      </c>
      <c r="C71" s="50" t="s">
        <v>134</v>
      </c>
      <c r="D71" s="51">
        <v>3871700</v>
      </c>
      <c r="E71" s="51">
        <v>1687810.83</v>
      </c>
      <c r="F71" s="52">
        <f t="shared" si="0"/>
        <v>2183889.17</v>
      </c>
    </row>
    <row r="72" spans="1:6" ht="98.45" customHeight="1">
      <c r="A72" s="53" t="s">
        <v>135</v>
      </c>
      <c r="B72" s="49" t="s">
        <v>32</v>
      </c>
      <c r="C72" s="50" t="s">
        <v>136</v>
      </c>
      <c r="D72" s="51">
        <v>26100</v>
      </c>
      <c r="E72" s="51">
        <v>56232</v>
      </c>
      <c r="F72" s="52" t="str">
        <f t="shared" si="0"/>
        <v>-</v>
      </c>
    </row>
    <row r="73" spans="1:6" ht="110.65" customHeight="1">
      <c r="A73" s="53" t="s">
        <v>137</v>
      </c>
      <c r="B73" s="49" t="s">
        <v>32</v>
      </c>
      <c r="C73" s="50" t="s">
        <v>138</v>
      </c>
      <c r="D73" s="51" t="s">
        <v>45</v>
      </c>
      <c r="E73" s="51">
        <v>56232</v>
      </c>
      <c r="F73" s="52" t="str">
        <f t="shared" si="0"/>
        <v>-</v>
      </c>
    </row>
    <row r="74" spans="1:6" ht="36.950000000000003" customHeight="1">
      <c r="A74" s="48" t="s">
        <v>139</v>
      </c>
      <c r="B74" s="49" t="s">
        <v>32</v>
      </c>
      <c r="C74" s="50" t="s">
        <v>140</v>
      </c>
      <c r="D74" s="51">
        <v>3767000</v>
      </c>
      <c r="E74" s="51">
        <v>1288393.83</v>
      </c>
      <c r="F74" s="52">
        <f t="shared" si="0"/>
        <v>2478606.17</v>
      </c>
    </row>
    <row r="75" spans="1:6" ht="61.5" customHeight="1">
      <c r="A75" s="48" t="s">
        <v>141</v>
      </c>
      <c r="B75" s="49" t="s">
        <v>32</v>
      </c>
      <c r="C75" s="50" t="s">
        <v>142</v>
      </c>
      <c r="D75" s="51" t="s">
        <v>45</v>
      </c>
      <c r="E75" s="51">
        <v>1288393.83</v>
      </c>
      <c r="F75" s="52" t="str">
        <f t="shared" si="0"/>
        <v>-</v>
      </c>
    </row>
    <row r="76" spans="1:6" ht="24.6" customHeight="1">
      <c r="A76" s="48" t="s">
        <v>143</v>
      </c>
      <c r="B76" s="49" t="s">
        <v>32</v>
      </c>
      <c r="C76" s="50" t="s">
        <v>144</v>
      </c>
      <c r="D76" s="51">
        <v>53600</v>
      </c>
      <c r="E76" s="51">
        <v>36585</v>
      </c>
      <c r="F76" s="52">
        <f t="shared" si="0"/>
        <v>17015</v>
      </c>
    </row>
    <row r="77" spans="1:6" ht="73.7" customHeight="1">
      <c r="A77" s="48" t="s">
        <v>145</v>
      </c>
      <c r="B77" s="49" t="s">
        <v>32</v>
      </c>
      <c r="C77" s="50" t="s">
        <v>146</v>
      </c>
      <c r="D77" s="51" t="s">
        <v>45</v>
      </c>
      <c r="E77" s="51">
        <v>35910</v>
      </c>
      <c r="F77" s="52" t="str">
        <f t="shared" si="0"/>
        <v>-</v>
      </c>
    </row>
    <row r="78" spans="1:6" ht="86.1" customHeight="1">
      <c r="A78" s="48" t="s">
        <v>147</v>
      </c>
      <c r="B78" s="49" t="s">
        <v>32</v>
      </c>
      <c r="C78" s="50" t="s">
        <v>148</v>
      </c>
      <c r="D78" s="51" t="s">
        <v>45</v>
      </c>
      <c r="E78" s="51">
        <v>675</v>
      </c>
      <c r="F78" s="52" t="str">
        <f t="shared" si="0"/>
        <v>-</v>
      </c>
    </row>
    <row r="79" spans="1:6" ht="73.7" customHeight="1">
      <c r="A79" s="48" t="s">
        <v>149</v>
      </c>
      <c r="B79" s="49" t="s">
        <v>32</v>
      </c>
      <c r="C79" s="50" t="s">
        <v>150</v>
      </c>
      <c r="D79" s="51" t="s">
        <v>45</v>
      </c>
      <c r="E79" s="51">
        <v>291600</v>
      </c>
      <c r="F79" s="52" t="str">
        <f t="shared" si="0"/>
        <v>-</v>
      </c>
    </row>
    <row r="80" spans="1:6" ht="86.1" customHeight="1">
      <c r="A80" s="53" t="s">
        <v>151</v>
      </c>
      <c r="B80" s="49" t="s">
        <v>32</v>
      </c>
      <c r="C80" s="50" t="s">
        <v>152</v>
      </c>
      <c r="D80" s="51" t="s">
        <v>45</v>
      </c>
      <c r="E80" s="51">
        <v>291600</v>
      </c>
      <c r="F80" s="52" t="str">
        <f t="shared" si="0"/>
        <v>-</v>
      </c>
    </row>
    <row r="81" spans="1:6" ht="24.6" customHeight="1">
      <c r="A81" s="48" t="s">
        <v>153</v>
      </c>
      <c r="B81" s="49" t="s">
        <v>32</v>
      </c>
      <c r="C81" s="50" t="s">
        <v>154</v>
      </c>
      <c r="D81" s="51">
        <v>25000</v>
      </c>
      <c r="E81" s="51">
        <v>15000</v>
      </c>
      <c r="F81" s="52">
        <f t="shared" si="0"/>
        <v>10000</v>
      </c>
    </row>
    <row r="82" spans="1:6" ht="24.6" customHeight="1">
      <c r="A82" s="48" t="s">
        <v>153</v>
      </c>
      <c r="B82" s="49" t="s">
        <v>32</v>
      </c>
      <c r="C82" s="50" t="s">
        <v>155</v>
      </c>
      <c r="D82" s="51" t="s">
        <v>45</v>
      </c>
      <c r="E82" s="51">
        <v>15000</v>
      </c>
      <c r="F82" s="52" t="str">
        <f t="shared" si="0"/>
        <v>-</v>
      </c>
    </row>
    <row r="83" spans="1:6" ht="36.950000000000003" customHeight="1">
      <c r="A83" s="48" t="s">
        <v>156</v>
      </c>
      <c r="B83" s="49" t="s">
        <v>32</v>
      </c>
      <c r="C83" s="50" t="s">
        <v>157</v>
      </c>
      <c r="D83" s="51">
        <v>42708700</v>
      </c>
      <c r="E83" s="51">
        <v>20585418.91</v>
      </c>
      <c r="F83" s="52">
        <f t="shared" si="0"/>
        <v>22123281.09</v>
      </c>
    </row>
    <row r="84" spans="1:6" ht="24.6" customHeight="1">
      <c r="A84" s="48" t="s">
        <v>158</v>
      </c>
      <c r="B84" s="49" t="s">
        <v>32</v>
      </c>
      <c r="C84" s="50" t="s">
        <v>159</v>
      </c>
      <c r="D84" s="51">
        <v>10000</v>
      </c>
      <c r="E84" s="51">
        <v>2269.38</v>
      </c>
      <c r="F84" s="52">
        <f t="shared" si="0"/>
        <v>7730.62</v>
      </c>
    </row>
    <row r="85" spans="1:6" ht="36.950000000000003" customHeight="1">
      <c r="A85" s="48" t="s">
        <v>160</v>
      </c>
      <c r="B85" s="49" t="s">
        <v>32</v>
      </c>
      <c r="C85" s="50" t="s">
        <v>161</v>
      </c>
      <c r="D85" s="51">
        <v>10000</v>
      </c>
      <c r="E85" s="51">
        <v>2269.38</v>
      </c>
      <c r="F85" s="52">
        <f t="shared" ref="F85:F148" si="1">IF(OR(D85="-",IF(E85="-",0,E85)&gt;=IF(D85="-",0,D85)),"-",IF(D85="-",0,D85)-IF(E85="-",0,E85))</f>
        <v>7730.62</v>
      </c>
    </row>
    <row r="86" spans="1:6" ht="86.1" customHeight="1">
      <c r="A86" s="53" t="s">
        <v>162</v>
      </c>
      <c r="B86" s="49" t="s">
        <v>32</v>
      </c>
      <c r="C86" s="50" t="s">
        <v>163</v>
      </c>
      <c r="D86" s="51">
        <v>42640000</v>
      </c>
      <c r="E86" s="51">
        <v>20502558.149999999</v>
      </c>
      <c r="F86" s="52">
        <f t="shared" si="1"/>
        <v>22137441.850000001</v>
      </c>
    </row>
    <row r="87" spans="1:6" ht="73.7" customHeight="1">
      <c r="A87" s="48" t="s">
        <v>164</v>
      </c>
      <c r="B87" s="49" t="s">
        <v>32</v>
      </c>
      <c r="C87" s="50" t="s">
        <v>165</v>
      </c>
      <c r="D87" s="51">
        <v>37692200</v>
      </c>
      <c r="E87" s="51">
        <v>18348751.559999999</v>
      </c>
      <c r="F87" s="52">
        <f t="shared" si="1"/>
        <v>19343448.440000001</v>
      </c>
    </row>
    <row r="88" spans="1:6" ht="98.45" customHeight="1">
      <c r="A88" s="53" t="s">
        <v>166</v>
      </c>
      <c r="B88" s="49" t="s">
        <v>32</v>
      </c>
      <c r="C88" s="50" t="s">
        <v>167</v>
      </c>
      <c r="D88" s="51">
        <v>28561600</v>
      </c>
      <c r="E88" s="51">
        <v>14325520.439999999</v>
      </c>
      <c r="F88" s="52">
        <f t="shared" si="1"/>
        <v>14236079.560000001</v>
      </c>
    </row>
    <row r="89" spans="1:6" ht="86.1" customHeight="1">
      <c r="A89" s="53" t="s">
        <v>168</v>
      </c>
      <c r="B89" s="49" t="s">
        <v>32</v>
      </c>
      <c r="C89" s="50" t="s">
        <v>169</v>
      </c>
      <c r="D89" s="51">
        <v>9130600</v>
      </c>
      <c r="E89" s="51">
        <v>4023231.12</v>
      </c>
      <c r="F89" s="52">
        <f t="shared" si="1"/>
        <v>5107368.88</v>
      </c>
    </row>
    <row r="90" spans="1:6" ht="86.1" customHeight="1">
      <c r="A90" s="53" t="s">
        <v>170</v>
      </c>
      <c r="B90" s="49" t="s">
        <v>32</v>
      </c>
      <c r="C90" s="50" t="s">
        <v>171</v>
      </c>
      <c r="D90" s="51">
        <v>1379300</v>
      </c>
      <c r="E90" s="51">
        <v>1034363.28</v>
      </c>
      <c r="F90" s="52">
        <f t="shared" si="1"/>
        <v>344936.72</v>
      </c>
    </row>
    <row r="91" spans="1:6" ht="73.7" customHeight="1">
      <c r="A91" s="48" t="s">
        <v>172</v>
      </c>
      <c r="B91" s="49" t="s">
        <v>32</v>
      </c>
      <c r="C91" s="50" t="s">
        <v>173</v>
      </c>
      <c r="D91" s="51">
        <v>1379300</v>
      </c>
      <c r="E91" s="51">
        <v>1034363.28</v>
      </c>
      <c r="F91" s="52">
        <f t="shared" si="1"/>
        <v>344936.72</v>
      </c>
    </row>
    <row r="92" spans="1:6" ht="49.15" customHeight="1">
      <c r="A92" s="48" t="s">
        <v>174</v>
      </c>
      <c r="B92" s="49" t="s">
        <v>32</v>
      </c>
      <c r="C92" s="50" t="s">
        <v>175</v>
      </c>
      <c r="D92" s="51">
        <v>3568500</v>
      </c>
      <c r="E92" s="51">
        <v>1119443.31</v>
      </c>
      <c r="F92" s="52">
        <f t="shared" si="1"/>
        <v>2449056.69</v>
      </c>
    </row>
    <row r="93" spans="1:6" ht="36.950000000000003" customHeight="1">
      <c r="A93" s="48" t="s">
        <v>176</v>
      </c>
      <c r="B93" s="49" t="s">
        <v>32</v>
      </c>
      <c r="C93" s="50" t="s">
        <v>177</v>
      </c>
      <c r="D93" s="51">
        <v>3568500</v>
      </c>
      <c r="E93" s="51">
        <v>1119443.31</v>
      </c>
      <c r="F93" s="52">
        <f t="shared" si="1"/>
        <v>2449056.69</v>
      </c>
    </row>
    <row r="94" spans="1:6" ht="49.15" customHeight="1">
      <c r="A94" s="48" t="s">
        <v>178</v>
      </c>
      <c r="B94" s="49" t="s">
        <v>32</v>
      </c>
      <c r="C94" s="50" t="s">
        <v>179</v>
      </c>
      <c r="D94" s="51" t="s">
        <v>45</v>
      </c>
      <c r="E94" s="51">
        <v>5672.38</v>
      </c>
      <c r="F94" s="52" t="str">
        <f t="shared" si="1"/>
        <v>-</v>
      </c>
    </row>
    <row r="95" spans="1:6" ht="49.15" customHeight="1">
      <c r="A95" s="48" t="s">
        <v>180</v>
      </c>
      <c r="B95" s="49" t="s">
        <v>32</v>
      </c>
      <c r="C95" s="50" t="s">
        <v>181</v>
      </c>
      <c r="D95" s="51" t="s">
        <v>45</v>
      </c>
      <c r="E95" s="51">
        <v>5672.27</v>
      </c>
      <c r="F95" s="52" t="str">
        <f t="shared" si="1"/>
        <v>-</v>
      </c>
    </row>
    <row r="96" spans="1:6" ht="147.6" customHeight="1">
      <c r="A96" s="53" t="s">
        <v>182</v>
      </c>
      <c r="B96" s="49" t="s">
        <v>32</v>
      </c>
      <c r="C96" s="50" t="s">
        <v>183</v>
      </c>
      <c r="D96" s="51" t="s">
        <v>45</v>
      </c>
      <c r="E96" s="51">
        <v>5672.27</v>
      </c>
      <c r="F96" s="52" t="str">
        <f t="shared" si="1"/>
        <v>-</v>
      </c>
    </row>
    <row r="97" spans="1:6" ht="49.15" customHeight="1">
      <c r="A97" s="48" t="s">
        <v>184</v>
      </c>
      <c r="B97" s="49" t="s">
        <v>32</v>
      </c>
      <c r="C97" s="50" t="s">
        <v>185</v>
      </c>
      <c r="D97" s="51" t="s">
        <v>45</v>
      </c>
      <c r="E97" s="51">
        <v>0.11</v>
      </c>
      <c r="F97" s="52" t="str">
        <f t="shared" si="1"/>
        <v>-</v>
      </c>
    </row>
    <row r="98" spans="1:6" ht="98.45" customHeight="1">
      <c r="A98" s="53" t="s">
        <v>186</v>
      </c>
      <c r="B98" s="49" t="s">
        <v>32</v>
      </c>
      <c r="C98" s="50" t="s">
        <v>187</v>
      </c>
      <c r="D98" s="51" t="s">
        <v>45</v>
      </c>
      <c r="E98" s="51">
        <v>0.11</v>
      </c>
      <c r="F98" s="52" t="str">
        <f t="shared" si="1"/>
        <v>-</v>
      </c>
    </row>
    <row r="99" spans="1:6" ht="24.6" customHeight="1">
      <c r="A99" s="48" t="s">
        <v>188</v>
      </c>
      <c r="B99" s="49" t="s">
        <v>32</v>
      </c>
      <c r="C99" s="50" t="s">
        <v>189</v>
      </c>
      <c r="D99" s="51">
        <v>58700</v>
      </c>
      <c r="E99" s="51">
        <v>61799</v>
      </c>
      <c r="F99" s="52" t="str">
        <f t="shared" si="1"/>
        <v>-</v>
      </c>
    </row>
    <row r="100" spans="1:6" ht="49.15" customHeight="1">
      <c r="A100" s="48" t="s">
        <v>190</v>
      </c>
      <c r="B100" s="49" t="s">
        <v>32</v>
      </c>
      <c r="C100" s="50" t="s">
        <v>191</v>
      </c>
      <c r="D100" s="51">
        <v>58700</v>
      </c>
      <c r="E100" s="51">
        <v>61799</v>
      </c>
      <c r="F100" s="52" t="str">
        <f t="shared" si="1"/>
        <v>-</v>
      </c>
    </row>
    <row r="101" spans="1:6" ht="61.5" customHeight="1">
      <c r="A101" s="48" t="s">
        <v>192</v>
      </c>
      <c r="B101" s="49" t="s">
        <v>32</v>
      </c>
      <c r="C101" s="50" t="s">
        <v>193</v>
      </c>
      <c r="D101" s="51">
        <v>58700</v>
      </c>
      <c r="E101" s="51">
        <v>61799</v>
      </c>
      <c r="F101" s="52" t="str">
        <f t="shared" si="1"/>
        <v>-</v>
      </c>
    </row>
    <row r="102" spans="1:6" ht="86.1" customHeight="1">
      <c r="A102" s="53" t="s">
        <v>194</v>
      </c>
      <c r="B102" s="49" t="s">
        <v>32</v>
      </c>
      <c r="C102" s="50" t="s">
        <v>195</v>
      </c>
      <c r="D102" s="51" t="s">
        <v>45</v>
      </c>
      <c r="E102" s="51">
        <v>13120</v>
      </c>
      <c r="F102" s="52" t="str">
        <f t="shared" si="1"/>
        <v>-</v>
      </c>
    </row>
    <row r="103" spans="1:6" ht="86.1" customHeight="1">
      <c r="A103" s="53" t="s">
        <v>196</v>
      </c>
      <c r="B103" s="49" t="s">
        <v>32</v>
      </c>
      <c r="C103" s="50" t="s">
        <v>197</v>
      </c>
      <c r="D103" s="51" t="s">
        <v>45</v>
      </c>
      <c r="E103" s="51">
        <v>13120</v>
      </c>
      <c r="F103" s="52" t="str">
        <f t="shared" si="1"/>
        <v>-</v>
      </c>
    </row>
    <row r="104" spans="1:6" ht="73.7" customHeight="1">
      <c r="A104" s="48" t="s">
        <v>198</v>
      </c>
      <c r="B104" s="49" t="s">
        <v>32</v>
      </c>
      <c r="C104" s="50" t="s">
        <v>199</v>
      </c>
      <c r="D104" s="51" t="s">
        <v>45</v>
      </c>
      <c r="E104" s="51">
        <v>13120</v>
      </c>
      <c r="F104" s="52" t="str">
        <f t="shared" si="1"/>
        <v>-</v>
      </c>
    </row>
    <row r="105" spans="1:6" ht="24.6" customHeight="1">
      <c r="A105" s="48" t="s">
        <v>200</v>
      </c>
      <c r="B105" s="49" t="s">
        <v>32</v>
      </c>
      <c r="C105" s="50" t="s">
        <v>201</v>
      </c>
      <c r="D105" s="51">
        <v>682700</v>
      </c>
      <c r="E105" s="51">
        <v>607080.31999999995</v>
      </c>
      <c r="F105" s="52">
        <f t="shared" si="1"/>
        <v>75619.680000000051</v>
      </c>
    </row>
    <row r="106" spans="1:6" ht="24.6" customHeight="1">
      <c r="A106" s="48" t="s">
        <v>202</v>
      </c>
      <c r="B106" s="49" t="s">
        <v>32</v>
      </c>
      <c r="C106" s="50" t="s">
        <v>203</v>
      </c>
      <c r="D106" s="51">
        <v>682700</v>
      </c>
      <c r="E106" s="51">
        <v>607080.31999999995</v>
      </c>
      <c r="F106" s="52">
        <f t="shared" si="1"/>
        <v>75619.680000000051</v>
      </c>
    </row>
    <row r="107" spans="1:6" ht="36.950000000000003" customHeight="1">
      <c r="A107" s="48" t="s">
        <v>204</v>
      </c>
      <c r="B107" s="49" t="s">
        <v>32</v>
      </c>
      <c r="C107" s="50" t="s">
        <v>205</v>
      </c>
      <c r="D107" s="51">
        <v>356400</v>
      </c>
      <c r="E107" s="51">
        <v>356697.87</v>
      </c>
      <c r="F107" s="52" t="str">
        <f t="shared" si="1"/>
        <v>-</v>
      </c>
    </row>
    <row r="108" spans="1:6" ht="73.7" customHeight="1">
      <c r="A108" s="48" t="s">
        <v>206</v>
      </c>
      <c r="B108" s="49" t="s">
        <v>32</v>
      </c>
      <c r="C108" s="50" t="s">
        <v>207</v>
      </c>
      <c r="D108" s="51" t="s">
        <v>45</v>
      </c>
      <c r="E108" s="51">
        <v>356697.87</v>
      </c>
      <c r="F108" s="52" t="str">
        <f t="shared" si="1"/>
        <v>-</v>
      </c>
    </row>
    <row r="109" spans="1:6" ht="24.6" customHeight="1">
      <c r="A109" s="48" t="s">
        <v>208</v>
      </c>
      <c r="B109" s="49" t="s">
        <v>32</v>
      </c>
      <c r="C109" s="50" t="s">
        <v>209</v>
      </c>
      <c r="D109" s="51">
        <v>47900</v>
      </c>
      <c r="E109" s="51">
        <v>18074.349999999999</v>
      </c>
      <c r="F109" s="52">
        <f t="shared" si="1"/>
        <v>29825.65</v>
      </c>
    </row>
    <row r="110" spans="1:6" ht="61.5" customHeight="1">
      <c r="A110" s="48" t="s">
        <v>210</v>
      </c>
      <c r="B110" s="49" t="s">
        <v>32</v>
      </c>
      <c r="C110" s="50" t="s">
        <v>211</v>
      </c>
      <c r="D110" s="51" t="s">
        <v>45</v>
      </c>
      <c r="E110" s="51">
        <v>18074.349999999999</v>
      </c>
      <c r="F110" s="52" t="str">
        <f t="shared" si="1"/>
        <v>-</v>
      </c>
    </row>
    <row r="111" spans="1:6" ht="24.6" customHeight="1">
      <c r="A111" s="48" t="s">
        <v>212</v>
      </c>
      <c r="B111" s="49" t="s">
        <v>32</v>
      </c>
      <c r="C111" s="50" t="s">
        <v>213</v>
      </c>
      <c r="D111" s="51">
        <v>278400</v>
      </c>
      <c r="E111" s="51">
        <v>232308.1</v>
      </c>
      <c r="F111" s="52">
        <f t="shared" si="1"/>
        <v>46091.899999999994</v>
      </c>
    </row>
    <row r="112" spans="1:6">
      <c r="A112" s="48" t="s">
        <v>214</v>
      </c>
      <c r="B112" s="49" t="s">
        <v>32</v>
      </c>
      <c r="C112" s="50" t="s">
        <v>215</v>
      </c>
      <c r="D112" s="51">
        <v>278400</v>
      </c>
      <c r="E112" s="51">
        <v>231612.2</v>
      </c>
      <c r="F112" s="52">
        <f t="shared" si="1"/>
        <v>46787.799999999988</v>
      </c>
    </row>
    <row r="113" spans="1:6" ht="24.6" customHeight="1">
      <c r="A113" s="48" t="s">
        <v>216</v>
      </c>
      <c r="B113" s="49" t="s">
        <v>32</v>
      </c>
      <c r="C113" s="50" t="s">
        <v>217</v>
      </c>
      <c r="D113" s="51" t="s">
        <v>45</v>
      </c>
      <c r="E113" s="51">
        <v>695.9</v>
      </c>
      <c r="F113" s="52" t="str">
        <f t="shared" si="1"/>
        <v>-</v>
      </c>
    </row>
    <row r="114" spans="1:6" ht="24.6" customHeight="1">
      <c r="A114" s="48" t="s">
        <v>218</v>
      </c>
      <c r="B114" s="49" t="s">
        <v>32</v>
      </c>
      <c r="C114" s="50" t="s">
        <v>219</v>
      </c>
      <c r="D114" s="51">
        <v>695400</v>
      </c>
      <c r="E114" s="51">
        <v>769127.53</v>
      </c>
      <c r="F114" s="52" t="str">
        <f t="shared" si="1"/>
        <v>-</v>
      </c>
    </row>
    <row r="115" spans="1:6">
      <c r="A115" s="48" t="s">
        <v>220</v>
      </c>
      <c r="B115" s="49" t="s">
        <v>32</v>
      </c>
      <c r="C115" s="50" t="s">
        <v>221</v>
      </c>
      <c r="D115" s="51">
        <v>616300</v>
      </c>
      <c r="E115" s="51">
        <v>400696.75</v>
      </c>
      <c r="F115" s="52">
        <f t="shared" si="1"/>
        <v>215603.25</v>
      </c>
    </row>
    <row r="116" spans="1:6" ht="24.6" customHeight="1">
      <c r="A116" s="48" t="s">
        <v>222</v>
      </c>
      <c r="B116" s="49" t="s">
        <v>32</v>
      </c>
      <c r="C116" s="50" t="s">
        <v>223</v>
      </c>
      <c r="D116" s="51">
        <v>616300</v>
      </c>
      <c r="E116" s="51">
        <v>400696.75</v>
      </c>
      <c r="F116" s="52">
        <f t="shared" si="1"/>
        <v>215603.25</v>
      </c>
    </row>
    <row r="117" spans="1:6" ht="36.950000000000003" customHeight="1">
      <c r="A117" s="48" t="s">
        <v>224</v>
      </c>
      <c r="B117" s="49" t="s">
        <v>32</v>
      </c>
      <c r="C117" s="50" t="s">
        <v>225</v>
      </c>
      <c r="D117" s="51">
        <v>616300</v>
      </c>
      <c r="E117" s="51">
        <v>400696.75</v>
      </c>
      <c r="F117" s="52">
        <f t="shared" si="1"/>
        <v>215603.25</v>
      </c>
    </row>
    <row r="118" spans="1:6">
      <c r="A118" s="48" t="s">
        <v>226</v>
      </c>
      <c r="B118" s="49" t="s">
        <v>32</v>
      </c>
      <c r="C118" s="50" t="s">
        <v>227</v>
      </c>
      <c r="D118" s="51" t="s">
        <v>45</v>
      </c>
      <c r="E118" s="51">
        <v>179210.05</v>
      </c>
      <c r="F118" s="52" t="str">
        <f t="shared" si="1"/>
        <v>-</v>
      </c>
    </row>
    <row r="119" spans="1:6" ht="36.950000000000003" customHeight="1">
      <c r="A119" s="48" t="s">
        <v>228</v>
      </c>
      <c r="B119" s="49" t="s">
        <v>32</v>
      </c>
      <c r="C119" s="50" t="s">
        <v>229</v>
      </c>
      <c r="D119" s="51" t="s">
        <v>45</v>
      </c>
      <c r="E119" s="51">
        <v>179210.05</v>
      </c>
      <c r="F119" s="52" t="str">
        <f t="shared" si="1"/>
        <v>-</v>
      </c>
    </row>
    <row r="120" spans="1:6" ht="36.950000000000003" customHeight="1">
      <c r="A120" s="48" t="s">
        <v>230</v>
      </c>
      <c r="B120" s="49" t="s">
        <v>32</v>
      </c>
      <c r="C120" s="50" t="s">
        <v>231</v>
      </c>
      <c r="D120" s="51" t="s">
        <v>45</v>
      </c>
      <c r="E120" s="51">
        <v>179210.05</v>
      </c>
      <c r="F120" s="52" t="str">
        <f t="shared" si="1"/>
        <v>-</v>
      </c>
    </row>
    <row r="121" spans="1:6" ht="24.6" customHeight="1">
      <c r="A121" s="48" t="s">
        <v>232</v>
      </c>
      <c r="B121" s="49" t="s">
        <v>32</v>
      </c>
      <c r="C121" s="50" t="s">
        <v>233</v>
      </c>
      <c r="D121" s="51">
        <v>79100</v>
      </c>
      <c r="E121" s="51">
        <v>189220.73</v>
      </c>
      <c r="F121" s="52" t="str">
        <f t="shared" si="1"/>
        <v>-</v>
      </c>
    </row>
    <row r="122" spans="1:6" ht="24.6" customHeight="1">
      <c r="A122" s="48" t="s">
        <v>234</v>
      </c>
      <c r="B122" s="49" t="s">
        <v>32</v>
      </c>
      <c r="C122" s="50" t="s">
        <v>235</v>
      </c>
      <c r="D122" s="51">
        <v>79100</v>
      </c>
      <c r="E122" s="51">
        <v>189220.73</v>
      </c>
      <c r="F122" s="52" t="str">
        <f t="shared" si="1"/>
        <v>-</v>
      </c>
    </row>
    <row r="123" spans="1:6" ht="24.6" customHeight="1">
      <c r="A123" s="48" t="s">
        <v>236</v>
      </c>
      <c r="B123" s="49" t="s">
        <v>32</v>
      </c>
      <c r="C123" s="50" t="s">
        <v>237</v>
      </c>
      <c r="D123" s="51">
        <v>79100</v>
      </c>
      <c r="E123" s="51">
        <v>189220.73</v>
      </c>
      <c r="F123" s="52" t="str">
        <f t="shared" si="1"/>
        <v>-</v>
      </c>
    </row>
    <row r="124" spans="1:6" ht="24.6" customHeight="1">
      <c r="A124" s="48" t="s">
        <v>238</v>
      </c>
      <c r="B124" s="49" t="s">
        <v>32</v>
      </c>
      <c r="C124" s="50" t="s">
        <v>239</v>
      </c>
      <c r="D124" s="51">
        <v>1718500</v>
      </c>
      <c r="E124" s="51">
        <v>3301351.48</v>
      </c>
      <c r="F124" s="52" t="str">
        <f t="shared" si="1"/>
        <v>-</v>
      </c>
    </row>
    <row r="125" spans="1:6" ht="86.1" customHeight="1">
      <c r="A125" s="53" t="s">
        <v>240</v>
      </c>
      <c r="B125" s="49" t="s">
        <v>32</v>
      </c>
      <c r="C125" s="50" t="s">
        <v>241</v>
      </c>
      <c r="D125" s="51">
        <v>7500</v>
      </c>
      <c r="E125" s="51">
        <v>21630.06</v>
      </c>
      <c r="F125" s="52" t="str">
        <f t="shared" si="1"/>
        <v>-</v>
      </c>
    </row>
    <row r="126" spans="1:6" ht="98.45" customHeight="1">
      <c r="A126" s="53" t="s">
        <v>242</v>
      </c>
      <c r="B126" s="49" t="s">
        <v>32</v>
      </c>
      <c r="C126" s="50" t="s">
        <v>243</v>
      </c>
      <c r="D126" s="51">
        <v>7000</v>
      </c>
      <c r="E126" s="51">
        <v>12227.46</v>
      </c>
      <c r="F126" s="52" t="str">
        <f t="shared" si="1"/>
        <v>-</v>
      </c>
    </row>
    <row r="127" spans="1:6" ht="98.45" customHeight="1">
      <c r="A127" s="53" t="s">
        <v>244</v>
      </c>
      <c r="B127" s="49" t="s">
        <v>32</v>
      </c>
      <c r="C127" s="50" t="s">
        <v>245</v>
      </c>
      <c r="D127" s="51">
        <v>7000</v>
      </c>
      <c r="E127" s="51">
        <v>12227.46</v>
      </c>
      <c r="F127" s="52" t="str">
        <f t="shared" si="1"/>
        <v>-</v>
      </c>
    </row>
    <row r="128" spans="1:6" ht="98.45" customHeight="1">
      <c r="A128" s="53" t="s">
        <v>246</v>
      </c>
      <c r="B128" s="49" t="s">
        <v>32</v>
      </c>
      <c r="C128" s="50" t="s">
        <v>247</v>
      </c>
      <c r="D128" s="51">
        <v>500</v>
      </c>
      <c r="E128" s="51">
        <v>9402.6</v>
      </c>
      <c r="F128" s="52" t="str">
        <f t="shared" si="1"/>
        <v>-</v>
      </c>
    </row>
    <row r="129" spans="1:6" ht="86.1" customHeight="1">
      <c r="A129" s="53" t="s">
        <v>248</v>
      </c>
      <c r="B129" s="49" t="s">
        <v>32</v>
      </c>
      <c r="C129" s="50" t="s">
        <v>249</v>
      </c>
      <c r="D129" s="51">
        <v>500</v>
      </c>
      <c r="E129" s="51">
        <v>9402.6</v>
      </c>
      <c r="F129" s="52" t="str">
        <f t="shared" si="1"/>
        <v>-</v>
      </c>
    </row>
    <row r="130" spans="1:6" ht="36.950000000000003" customHeight="1">
      <c r="A130" s="48" t="s">
        <v>250</v>
      </c>
      <c r="B130" s="49" t="s">
        <v>32</v>
      </c>
      <c r="C130" s="50" t="s">
        <v>251</v>
      </c>
      <c r="D130" s="51">
        <v>1603700</v>
      </c>
      <c r="E130" s="51">
        <v>3032665.68</v>
      </c>
      <c r="F130" s="52" t="str">
        <f t="shared" si="1"/>
        <v>-</v>
      </c>
    </row>
    <row r="131" spans="1:6" ht="36.950000000000003" customHeight="1">
      <c r="A131" s="48" t="s">
        <v>252</v>
      </c>
      <c r="B131" s="49" t="s">
        <v>32</v>
      </c>
      <c r="C131" s="50" t="s">
        <v>253</v>
      </c>
      <c r="D131" s="51">
        <v>1603700</v>
      </c>
      <c r="E131" s="51">
        <v>3032665.68</v>
      </c>
      <c r="F131" s="52" t="str">
        <f t="shared" si="1"/>
        <v>-</v>
      </c>
    </row>
    <row r="132" spans="1:6" ht="61.5" customHeight="1">
      <c r="A132" s="48" t="s">
        <v>254</v>
      </c>
      <c r="B132" s="49" t="s">
        <v>32</v>
      </c>
      <c r="C132" s="50" t="s">
        <v>255</v>
      </c>
      <c r="D132" s="51">
        <v>1482200</v>
      </c>
      <c r="E132" s="51">
        <v>2748912.34</v>
      </c>
      <c r="F132" s="52" t="str">
        <f t="shared" si="1"/>
        <v>-</v>
      </c>
    </row>
    <row r="133" spans="1:6" ht="49.15" customHeight="1">
      <c r="A133" s="48" t="s">
        <v>256</v>
      </c>
      <c r="B133" s="49" t="s">
        <v>32</v>
      </c>
      <c r="C133" s="50" t="s">
        <v>257</v>
      </c>
      <c r="D133" s="51">
        <v>121500</v>
      </c>
      <c r="E133" s="51">
        <v>283753.34000000003</v>
      </c>
      <c r="F133" s="52" t="str">
        <f t="shared" si="1"/>
        <v>-</v>
      </c>
    </row>
    <row r="134" spans="1:6" ht="73.7" customHeight="1">
      <c r="A134" s="48" t="s">
        <v>258</v>
      </c>
      <c r="B134" s="49" t="s">
        <v>32</v>
      </c>
      <c r="C134" s="50" t="s">
        <v>259</v>
      </c>
      <c r="D134" s="51">
        <v>107300</v>
      </c>
      <c r="E134" s="51">
        <v>247055.74</v>
      </c>
      <c r="F134" s="52" t="str">
        <f t="shared" si="1"/>
        <v>-</v>
      </c>
    </row>
    <row r="135" spans="1:6" ht="73.7" customHeight="1">
      <c r="A135" s="48" t="s">
        <v>260</v>
      </c>
      <c r="B135" s="49" t="s">
        <v>32</v>
      </c>
      <c r="C135" s="50" t="s">
        <v>261</v>
      </c>
      <c r="D135" s="51">
        <v>107300</v>
      </c>
      <c r="E135" s="51">
        <v>247055.74</v>
      </c>
      <c r="F135" s="52" t="str">
        <f t="shared" si="1"/>
        <v>-</v>
      </c>
    </row>
    <row r="136" spans="1:6" ht="98.45" customHeight="1">
      <c r="A136" s="53" t="s">
        <v>262</v>
      </c>
      <c r="B136" s="49" t="s">
        <v>32</v>
      </c>
      <c r="C136" s="50" t="s">
        <v>263</v>
      </c>
      <c r="D136" s="51">
        <v>38100</v>
      </c>
      <c r="E136" s="51">
        <v>59098.28</v>
      </c>
      <c r="F136" s="52" t="str">
        <f t="shared" si="1"/>
        <v>-</v>
      </c>
    </row>
    <row r="137" spans="1:6" ht="86.1" customHeight="1">
      <c r="A137" s="53" t="s">
        <v>264</v>
      </c>
      <c r="B137" s="49" t="s">
        <v>32</v>
      </c>
      <c r="C137" s="50" t="s">
        <v>265</v>
      </c>
      <c r="D137" s="51">
        <v>69200</v>
      </c>
      <c r="E137" s="51">
        <v>187957.46</v>
      </c>
      <c r="F137" s="52" t="str">
        <f t="shared" si="1"/>
        <v>-</v>
      </c>
    </row>
    <row r="138" spans="1:6">
      <c r="A138" s="48" t="s">
        <v>266</v>
      </c>
      <c r="B138" s="49" t="s">
        <v>32</v>
      </c>
      <c r="C138" s="50" t="s">
        <v>267</v>
      </c>
      <c r="D138" s="51">
        <v>2960100</v>
      </c>
      <c r="E138" s="51">
        <v>4471985.12</v>
      </c>
      <c r="F138" s="52" t="str">
        <f t="shared" si="1"/>
        <v>-</v>
      </c>
    </row>
    <row r="139" spans="1:6" ht="24.6" customHeight="1">
      <c r="A139" s="48" t="s">
        <v>268</v>
      </c>
      <c r="B139" s="49" t="s">
        <v>32</v>
      </c>
      <c r="C139" s="50" t="s">
        <v>269</v>
      </c>
      <c r="D139" s="51">
        <v>8400</v>
      </c>
      <c r="E139" s="51">
        <v>4445.51</v>
      </c>
      <c r="F139" s="52">
        <f t="shared" si="1"/>
        <v>3954.49</v>
      </c>
    </row>
    <row r="140" spans="1:6" ht="86.1" customHeight="1">
      <c r="A140" s="53" t="s">
        <v>270</v>
      </c>
      <c r="B140" s="49" t="s">
        <v>32</v>
      </c>
      <c r="C140" s="50" t="s">
        <v>271</v>
      </c>
      <c r="D140" s="51" t="s">
        <v>45</v>
      </c>
      <c r="E140" s="51">
        <v>825.5</v>
      </c>
      <c r="F140" s="52" t="str">
        <f t="shared" si="1"/>
        <v>-</v>
      </c>
    </row>
    <row r="141" spans="1:6" ht="73.7" customHeight="1">
      <c r="A141" s="53" t="s">
        <v>272</v>
      </c>
      <c r="B141" s="49" t="s">
        <v>32</v>
      </c>
      <c r="C141" s="50" t="s">
        <v>273</v>
      </c>
      <c r="D141" s="51" t="s">
        <v>45</v>
      </c>
      <c r="E141" s="51">
        <v>825.5</v>
      </c>
      <c r="F141" s="52" t="str">
        <f t="shared" si="1"/>
        <v>-</v>
      </c>
    </row>
    <row r="142" spans="1:6" ht="61.5" customHeight="1">
      <c r="A142" s="48" t="s">
        <v>274</v>
      </c>
      <c r="B142" s="49" t="s">
        <v>32</v>
      </c>
      <c r="C142" s="50" t="s">
        <v>275</v>
      </c>
      <c r="D142" s="51">
        <v>8400</v>
      </c>
      <c r="E142" s="51">
        <v>3620.01</v>
      </c>
      <c r="F142" s="52">
        <f t="shared" si="1"/>
        <v>4779.99</v>
      </c>
    </row>
    <row r="143" spans="1:6" ht="98.45" customHeight="1">
      <c r="A143" s="53" t="s">
        <v>276</v>
      </c>
      <c r="B143" s="49" t="s">
        <v>32</v>
      </c>
      <c r="C143" s="50" t="s">
        <v>277</v>
      </c>
      <c r="D143" s="51" t="s">
        <v>45</v>
      </c>
      <c r="E143" s="51">
        <v>3620.01</v>
      </c>
      <c r="F143" s="52" t="str">
        <f t="shared" si="1"/>
        <v>-</v>
      </c>
    </row>
    <row r="144" spans="1:6" ht="61.5" customHeight="1">
      <c r="A144" s="48" t="s">
        <v>278</v>
      </c>
      <c r="B144" s="49" t="s">
        <v>32</v>
      </c>
      <c r="C144" s="50" t="s">
        <v>279</v>
      </c>
      <c r="D144" s="51">
        <v>429700</v>
      </c>
      <c r="E144" s="51">
        <v>583928.76</v>
      </c>
      <c r="F144" s="52" t="str">
        <f t="shared" si="1"/>
        <v>-</v>
      </c>
    </row>
    <row r="145" spans="1:6" ht="61.5" customHeight="1">
      <c r="A145" s="48" t="s">
        <v>280</v>
      </c>
      <c r="B145" s="49" t="s">
        <v>32</v>
      </c>
      <c r="C145" s="50" t="s">
        <v>281</v>
      </c>
      <c r="D145" s="51">
        <v>429700</v>
      </c>
      <c r="E145" s="51">
        <v>583928.76</v>
      </c>
      <c r="F145" s="52" t="str">
        <f t="shared" si="1"/>
        <v>-</v>
      </c>
    </row>
    <row r="146" spans="1:6" ht="98.45" customHeight="1">
      <c r="A146" s="53" t="s">
        <v>282</v>
      </c>
      <c r="B146" s="49" t="s">
        <v>32</v>
      </c>
      <c r="C146" s="50" t="s">
        <v>283</v>
      </c>
      <c r="D146" s="51" t="s">
        <v>45</v>
      </c>
      <c r="E146" s="51">
        <v>583928.76</v>
      </c>
      <c r="F146" s="52" t="str">
        <f t="shared" si="1"/>
        <v>-</v>
      </c>
    </row>
    <row r="147" spans="1:6" ht="36.950000000000003" customHeight="1">
      <c r="A147" s="48" t="s">
        <v>284</v>
      </c>
      <c r="B147" s="49" t="s">
        <v>32</v>
      </c>
      <c r="C147" s="50" t="s">
        <v>285</v>
      </c>
      <c r="D147" s="51">
        <v>10000</v>
      </c>
      <c r="E147" s="51">
        <v>10000</v>
      </c>
      <c r="F147" s="52" t="str">
        <f t="shared" si="1"/>
        <v>-</v>
      </c>
    </row>
    <row r="148" spans="1:6" ht="36.950000000000003" customHeight="1">
      <c r="A148" s="48" t="s">
        <v>286</v>
      </c>
      <c r="B148" s="49" t="s">
        <v>32</v>
      </c>
      <c r="C148" s="50" t="s">
        <v>287</v>
      </c>
      <c r="D148" s="51">
        <v>10000</v>
      </c>
      <c r="E148" s="51">
        <v>10000</v>
      </c>
      <c r="F148" s="52" t="str">
        <f t="shared" si="1"/>
        <v>-</v>
      </c>
    </row>
    <row r="149" spans="1:6" ht="49.15" customHeight="1">
      <c r="A149" s="48" t="s">
        <v>288</v>
      </c>
      <c r="B149" s="49" t="s">
        <v>32</v>
      </c>
      <c r="C149" s="50" t="s">
        <v>289</v>
      </c>
      <c r="D149" s="51">
        <v>850000</v>
      </c>
      <c r="E149" s="51">
        <v>1730923.66</v>
      </c>
      <c r="F149" s="52" t="str">
        <f t="shared" ref="F149:F212" si="2">IF(OR(D149="-",IF(E149="-",0,E149)&gt;=IF(D149="-",0,D149)),"-",IF(D149="-",0,D149)-IF(E149="-",0,E149))</f>
        <v>-</v>
      </c>
    </row>
    <row r="150" spans="1:6" ht="61.5" customHeight="1">
      <c r="A150" s="48" t="s">
        <v>290</v>
      </c>
      <c r="B150" s="49" t="s">
        <v>32</v>
      </c>
      <c r="C150" s="50" t="s">
        <v>291</v>
      </c>
      <c r="D150" s="51">
        <v>850000</v>
      </c>
      <c r="E150" s="51">
        <v>1730923.66</v>
      </c>
      <c r="F150" s="52" t="str">
        <f t="shared" si="2"/>
        <v>-</v>
      </c>
    </row>
    <row r="151" spans="1:6" ht="98.45" customHeight="1">
      <c r="A151" s="53" t="s">
        <v>292</v>
      </c>
      <c r="B151" s="49" t="s">
        <v>32</v>
      </c>
      <c r="C151" s="50" t="s">
        <v>293</v>
      </c>
      <c r="D151" s="51" t="s">
        <v>45</v>
      </c>
      <c r="E151" s="51">
        <v>1730923.66</v>
      </c>
      <c r="F151" s="52" t="str">
        <f t="shared" si="2"/>
        <v>-</v>
      </c>
    </row>
    <row r="152" spans="1:6" ht="24.6" customHeight="1">
      <c r="A152" s="48" t="s">
        <v>294</v>
      </c>
      <c r="B152" s="49" t="s">
        <v>32</v>
      </c>
      <c r="C152" s="50" t="s">
        <v>295</v>
      </c>
      <c r="D152" s="51">
        <v>15800</v>
      </c>
      <c r="E152" s="51">
        <v>15800</v>
      </c>
      <c r="F152" s="52" t="str">
        <f t="shared" si="2"/>
        <v>-</v>
      </c>
    </row>
    <row r="153" spans="1:6" ht="49.15" customHeight="1">
      <c r="A153" s="48" t="s">
        <v>296</v>
      </c>
      <c r="B153" s="49" t="s">
        <v>32</v>
      </c>
      <c r="C153" s="50" t="s">
        <v>297</v>
      </c>
      <c r="D153" s="51">
        <v>15800</v>
      </c>
      <c r="E153" s="51">
        <v>15800</v>
      </c>
      <c r="F153" s="52" t="str">
        <f t="shared" si="2"/>
        <v>-</v>
      </c>
    </row>
    <row r="154" spans="1:6" ht="73.7" customHeight="1">
      <c r="A154" s="48" t="s">
        <v>298</v>
      </c>
      <c r="B154" s="49" t="s">
        <v>32</v>
      </c>
      <c r="C154" s="50" t="s">
        <v>299</v>
      </c>
      <c r="D154" s="51">
        <v>15800</v>
      </c>
      <c r="E154" s="51">
        <v>15800</v>
      </c>
      <c r="F154" s="52" t="str">
        <f t="shared" si="2"/>
        <v>-</v>
      </c>
    </row>
    <row r="155" spans="1:6" ht="123" customHeight="1">
      <c r="A155" s="53" t="s">
        <v>300</v>
      </c>
      <c r="B155" s="49" t="s">
        <v>32</v>
      </c>
      <c r="C155" s="50" t="s">
        <v>301</v>
      </c>
      <c r="D155" s="51">
        <v>510000</v>
      </c>
      <c r="E155" s="51">
        <v>329247.35999999999</v>
      </c>
      <c r="F155" s="52">
        <f t="shared" si="2"/>
        <v>180752.64000000001</v>
      </c>
    </row>
    <row r="156" spans="1:6" ht="24.6" customHeight="1">
      <c r="A156" s="48" t="s">
        <v>302</v>
      </c>
      <c r="B156" s="49" t="s">
        <v>32</v>
      </c>
      <c r="C156" s="50" t="s">
        <v>303</v>
      </c>
      <c r="D156" s="51">
        <v>510000</v>
      </c>
      <c r="E156" s="51">
        <v>329247.35999999999</v>
      </c>
      <c r="F156" s="52">
        <f t="shared" si="2"/>
        <v>180752.64000000001</v>
      </c>
    </row>
    <row r="157" spans="1:6" ht="61.5" customHeight="1">
      <c r="A157" s="48" t="s">
        <v>304</v>
      </c>
      <c r="B157" s="49" t="s">
        <v>32</v>
      </c>
      <c r="C157" s="50" t="s">
        <v>305</v>
      </c>
      <c r="D157" s="51" t="s">
        <v>45</v>
      </c>
      <c r="E157" s="51">
        <v>329247.35999999999</v>
      </c>
      <c r="F157" s="52" t="str">
        <f t="shared" si="2"/>
        <v>-</v>
      </c>
    </row>
    <row r="158" spans="1:6" ht="61.5" customHeight="1">
      <c r="A158" s="48" t="s">
        <v>306</v>
      </c>
      <c r="B158" s="49" t="s">
        <v>32</v>
      </c>
      <c r="C158" s="50" t="s">
        <v>307</v>
      </c>
      <c r="D158" s="51" t="s">
        <v>45</v>
      </c>
      <c r="E158" s="51">
        <v>33796.26</v>
      </c>
      <c r="F158" s="52" t="str">
        <f t="shared" si="2"/>
        <v>-</v>
      </c>
    </row>
    <row r="159" spans="1:6" ht="98.45" customHeight="1">
      <c r="A159" s="53" t="s">
        <v>308</v>
      </c>
      <c r="B159" s="49" t="s">
        <v>32</v>
      </c>
      <c r="C159" s="50" t="s">
        <v>309</v>
      </c>
      <c r="D159" s="51" t="s">
        <v>45</v>
      </c>
      <c r="E159" s="51">
        <v>33796.26</v>
      </c>
      <c r="F159" s="52" t="str">
        <f t="shared" si="2"/>
        <v>-</v>
      </c>
    </row>
    <row r="160" spans="1:6" ht="24.6" customHeight="1">
      <c r="A160" s="48" t="s">
        <v>310</v>
      </c>
      <c r="B160" s="49" t="s">
        <v>32</v>
      </c>
      <c r="C160" s="50" t="s">
        <v>311</v>
      </c>
      <c r="D160" s="51">
        <v>194400</v>
      </c>
      <c r="E160" s="51">
        <v>15000</v>
      </c>
      <c r="F160" s="52">
        <f t="shared" si="2"/>
        <v>179400</v>
      </c>
    </row>
    <row r="161" spans="1:6" ht="24.6" customHeight="1">
      <c r="A161" s="48" t="s">
        <v>312</v>
      </c>
      <c r="B161" s="49" t="s">
        <v>32</v>
      </c>
      <c r="C161" s="50" t="s">
        <v>313</v>
      </c>
      <c r="D161" s="51">
        <v>194400</v>
      </c>
      <c r="E161" s="51">
        <v>15000</v>
      </c>
      <c r="F161" s="52">
        <f t="shared" si="2"/>
        <v>179400</v>
      </c>
    </row>
    <row r="162" spans="1:6" ht="73.7" customHeight="1">
      <c r="A162" s="48" t="s">
        <v>314</v>
      </c>
      <c r="B162" s="49" t="s">
        <v>32</v>
      </c>
      <c r="C162" s="50" t="s">
        <v>315</v>
      </c>
      <c r="D162" s="51" t="s">
        <v>45</v>
      </c>
      <c r="E162" s="51">
        <v>15000</v>
      </c>
      <c r="F162" s="52" t="str">
        <f t="shared" si="2"/>
        <v>-</v>
      </c>
    </row>
    <row r="163" spans="1:6" ht="49.15" customHeight="1">
      <c r="A163" s="48" t="s">
        <v>316</v>
      </c>
      <c r="B163" s="49" t="s">
        <v>32</v>
      </c>
      <c r="C163" s="50" t="s">
        <v>317</v>
      </c>
      <c r="D163" s="51">
        <v>20900</v>
      </c>
      <c r="E163" s="51">
        <v>22959.58</v>
      </c>
      <c r="F163" s="52" t="str">
        <f t="shared" si="2"/>
        <v>-</v>
      </c>
    </row>
    <row r="164" spans="1:6" ht="61.5" customHeight="1">
      <c r="A164" s="48" t="s">
        <v>318</v>
      </c>
      <c r="B164" s="49" t="s">
        <v>32</v>
      </c>
      <c r="C164" s="50" t="s">
        <v>319</v>
      </c>
      <c r="D164" s="51">
        <v>20900</v>
      </c>
      <c r="E164" s="51">
        <v>22959.58</v>
      </c>
      <c r="F164" s="52" t="str">
        <f t="shared" si="2"/>
        <v>-</v>
      </c>
    </row>
    <row r="165" spans="1:6" ht="61.5" customHeight="1">
      <c r="A165" s="48" t="s">
        <v>320</v>
      </c>
      <c r="B165" s="49" t="s">
        <v>32</v>
      </c>
      <c r="C165" s="50" t="s">
        <v>321</v>
      </c>
      <c r="D165" s="51">
        <v>20000</v>
      </c>
      <c r="E165" s="51">
        <v>51182.31</v>
      </c>
      <c r="F165" s="52" t="str">
        <f t="shared" si="2"/>
        <v>-</v>
      </c>
    </row>
    <row r="166" spans="1:6" ht="73.7" customHeight="1">
      <c r="A166" s="48" t="s">
        <v>322</v>
      </c>
      <c r="B166" s="49" t="s">
        <v>32</v>
      </c>
      <c r="C166" s="50" t="s">
        <v>323</v>
      </c>
      <c r="D166" s="51">
        <v>20000</v>
      </c>
      <c r="E166" s="51">
        <v>51182.31</v>
      </c>
      <c r="F166" s="52" t="str">
        <f t="shared" si="2"/>
        <v>-</v>
      </c>
    </row>
    <row r="167" spans="1:6" ht="110.65" customHeight="1">
      <c r="A167" s="53" t="s">
        <v>324</v>
      </c>
      <c r="B167" s="49" t="s">
        <v>32</v>
      </c>
      <c r="C167" s="50" t="s">
        <v>325</v>
      </c>
      <c r="D167" s="51" t="s">
        <v>45</v>
      </c>
      <c r="E167" s="51">
        <v>6000</v>
      </c>
      <c r="F167" s="52" t="str">
        <f t="shared" si="2"/>
        <v>-</v>
      </c>
    </row>
    <row r="168" spans="1:6" ht="24.6" customHeight="1">
      <c r="A168" s="48" t="s">
        <v>326</v>
      </c>
      <c r="B168" s="49" t="s">
        <v>32</v>
      </c>
      <c r="C168" s="50" t="s">
        <v>327</v>
      </c>
      <c r="D168" s="51">
        <v>15000</v>
      </c>
      <c r="E168" s="51">
        <v>15099.67</v>
      </c>
      <c r="F168" s="52" t="str">
        <f t="shared" si="2"/>
        <v>-</v>
      </c>
    </row>
    <row r="169" spans="1:6" ht="36.950000000000003" customHeight="1">
      <c r="A169" s="48" t="s">
        <v>328</v>
      </c>
      <c r="B169" s="49" t="s">
        <v>32</v>
      </c>
      <c r="C169" s="50" t="s">
        <v>329</v>
      </c>
      <c r="D169" s="51">
        <v>15000</v>
      </c>
      <c r="E169" s="51">
        <v>15099.67</v>
      </c>
      <c r="F169" s="52" t="str">
        <f t="shared" si="2"/>
        <v>-</v>
      </c>
    </row>
    <row r="170" spans="1:6" ht="86.1" customHeight="1">
      <c r="A170" s="48" t="s">
        <v>330</v>
      </c>
      <c r="B170" s="49" t="s">
        <v>32</v>
      </c>
      <c r="C170" s="50" t="s">
        <v>331</v>
      </c>
      <c r="D170" s="51" t="s">
        <v>45</v>
      </c>
      <c r="E170" s="51">
        <v>5917.67</v>
      </c>
      <c r="F170" s="52" t="str">
        <f t="shared" si="2"/>
        <v>-</v>
      </c>
    </row>
    <row r="171" spans="1:6" ht="36.950000000000003" customHeight="1">
      <c r="A171" s="48" t="s">
        <v>332</v>
      </c>
      <c r="B171" s="49" t="s">
        <v>32</v>
      </c>
      <c r="C171" s="50" t="s">
        <v>333</v>
      </c>
      <c r="D171" s="51" t="s">
        <v>45</v>
      </c>
      <c r="E171" s="51">
        <v>-20000</v>
      </c>
      <c r="F171" s="52" t="str">
        <f t="shared" si="2"/>
        <v>-</v>
      </c>
    </row>
    <row r="172" spans="1:6" ht="73.7" customHeight="1">
      <c r="A172" s="48" t="s">
        <v>334</v>
      </c>
      <c r="B172" s="49" t="s">
        <v>32</v>
      </c>
      <c r="C172" s="50" t="s">
        <v>335</v>
      </c>
      <c r="D172" s="51" t="s">
        <v>45</v>
      </c>
      <c r="E172" s="51">
        <v>-20000</v>
      </c>
      <c r="F172" s="52" t="str">
        <f t="shared" si="2"/>
        <v>-</v>
      </c>
    </row>
    <row r="173" spans="1:6" ht="73.7" customHeight="1">
      <c r="A173" s="48" t="s">
        <v>336</v>
      </c>
      <c r="B173" s="49" t="s">
        <v>32</v>
      </c>
      <c r="C173" s="50" t="s">
        <v>337</v>
      </c>
      <c r="D173" s="51">
        <v>200000</v>
      </c>
      <c r="E173" s="51">
        <v>114810.51</v>
      </c>
      <c r="F173" s="52">
        <f t="shared" si="2"/>
        <v>85189.49</v>
      </c>
    </row>
    <row r="174" spans="1:6" ht="110.65" customHeight="1">
      <c r="A174" s="53" t="s">
        <v>338</v>
      </c>
      <c r="B174" s="49" t="s">
        <v>32</v>
      </c>
      <c r="C174" s="50" t="s">
        <v>339</v>
      </c>
      <c r="D174" s="51" t="s">
        <v>45</v>
      </c>
      <c r="E174" s="51">
        <v>107175.47</v>
      </c>
      <c r="F174" s="52" t="str">
        <f t="shared" si="2"/>
        <v>-</v>
      </c>
    </row>
    <row r="175" spans="1:6" ht="36.950000000000003" customHeight="1">
      <c r="A175" s="48" t="s">
        <v>340</v>
      </c>
      <c r="B175" s="49" t="s">
        <v>32</v>
      </c>
      <c r="C175" s="50" t="s">
        <v>341</v>
      </c>
      <c r="D175" s="51">
        <v>473500</v>
      </c>
      <c r="E175" s="51">
        <v>949702.42</v>
      </c>
      <c r="F175" s="52" t="str">
        <f t="shared" si="2"/>
        <v>-</v>
      </c>
    </row>
    <row r="176" spans="1:6" ht="49.15" customHeight="1">
      <c r="A176" s="48" t="s">
        <v>342</v>
      </c>
      <c r="B176" s="49" t="s">
        <v>32</v>
      </c>
      <c r="C176" s="50" t="s">
        <v>343</v>
      </c>
      <c r="D176" s="51">
        <v>473500</v>
      </c>
      <c r="E176" s="51">
        <v>949702.42</v>
      </c>
      <c r="F176" s="52" t="str">
        <f t="shared" si="2"/>
        <v>-</v>
      </c>
    </row>
    <row r="177" spans="1:6" ht="36.950000000000003" customHeight="1">
      <c r="A177" s="48" t="s">
        <v>344</v>
      </c>
      <c r="B177" s="49" t="s">
        <v>32</v>
      </c>
      <c r="C177" s="50" t="s">
        <v>345</v>
      </c>
      <c r="D177" s="51">
        <v>45800</v>
      </c>
      <c r="E177" s="51">
        <v>26029.66</v>
      </c>
      <c r="F177" s="52">
        <f t="shared" si="2"/>
        <v>19770.34</v>
      </c>
    </row>
    <row r="178" spans="1:6" ht="61.5" customHeight="1">
      <c r="A178" s="48" t="s">
        <v>346</v>
      </c>
      <c r="B178" s="49" t="s">
        <v>32</v>
      </c>
      <c r="C178" s="50" t="s">
        <v>347</v>
      </c>
      <c r="D178" s="51">
        <v>45800</v>
      </c>
      <c r="E178" s="51">
        <v>26029.66</v>
      </c>
      <c r="F178" s="52">
        <f t="shared" si="2"/>
        <v>19770.34</v>
      </c>
    </row>
    <row r="179" spans="1:6" ht="24.6" customHeight="1">
      <c r="A179" s="48" t="s">
        <v>348</v>
      </c>
      <c r="B179" s="49" t="s">
        <v>32</v>
      </c>
      <c r="C179" s="50" t="s">
        <v>349</v>
      </c>
      <c r="D179" s="51">
        <v>166600</v>
      </c>
      <c r="E179" s="51">
        <v>589059.42000000004</v>
      </c>
      <c r="F179" s="52" t="str">
        <f t="shared" si="2"/>
        <v>-</v>
      </c>
    </row>
    <row r="180" spans="1:6" ht="49.15" customHeight="1">
      <c r="A180" s="48" t="s">
        <v>350</v>
      </c>
      <c r="B180" s="49" t="s">
        <v>32</v>
      </c>
      <c r="C180" s="50" t="s">
        <v>351</v>
      </c>
      <c r="D180" s="51">
        <v>166600</v>
      </c>
      <c r="E180" s="51">
        <v>589059.42000000004</v>
      </c>
      <c r="F180" s="52" t="str">
        <f t="shared" si="2"/>
        <v>-</v>
      </c>
    </row>
    <row r="181" spans="1:6" ht="86.1" customHeight="1">
      <c r="A181" s="53" t="s">
        <v>352</v>
      </c>
      <c r="B181" s="49" t="s">
        <v>32</v>
      </c>
      <c r="C181" s="50" t="s">
        <v>353</v>
      </c>
      <c r="D181" s="51" t="s">
        <v>45</v>
      </c>
      <c r="E181" s="51">
        <v>336573.51</v>
      </c>
      <c r="F181" s="52" t="str">
        <f t="shared" si="2"/>
        <v>-</v>
      </c>
    </row>
    <row r="182" spans="1:6">
      <c r="A182" s="48" t="s">
        <v>354</v>
      </c>
      <c r="B182" s="49" t="s">
        <v>32</v>
      </c>
      <c r="C182" s="50" t="s">
        <v>355</v>
      </c>
      <c r="D182" s="51">
        <v>2010947300</v>
      </c>
      <c r="E182" s="51">
        <v>842933152.52999997</v>
      </c>
      <c r="F182" s="52">
        <f t="shared" si="2"/>
        <v>1168014147.47</v>
      </c>
    </row>
    <row r="183" spans="1:6" ht="36.950000000000003" customHeight="1">
      <c r="A183" s="48" t="s">
        <v>356</v>
      </c>
      <c r="B183" s="49" t="s">
        <v>32</v>
      </c>
      <c r="C183" s="50" t="s">
        <v>357</v>
      </c>
      <c r="D183" s="51">
        <v>2011147000</v>
      </c>
      <c r="E183" s="51">
        <v>843203216.60000002</v>
      </c>
      <c r="F183" s="52">
        <f t="shared" si="2"/>
        <v>1167943783.4000001</v>
      </c>
    </row>
    <row r="184" spans="1:6" ht="24.6" customHeight="1">
      <c r="A184" s="48" t="s">
        <v>358</v>
      </c>
      <c r="B184" s="49" t="s">
        <v>32</v>
      </c>
      <c r="C184" s="50" t="s">
        <v>359</v>
      </c>
      <c r="D184" s="51">
        <v>183869900</v>
      </c>
      <c r="E184" s="51">
        <v>91934900</v>
      </c>
      <c r="F184" s="52">
        <f t="shared" si="2"/>
        <v>91935000</v>
      </c>
    </row>
    <row r="185" spans="1:6" ht="24.6" customHeight="1">
      <c r="A185" s="48" t="s">
        <v>360</v>
      </c>
      <c r="B185" s="49" t="s">
        <v>32</v>
      </c>
      <c r="C185" s="50" t="s">
        <v>361</v>
      </c>
      <c r="D185" s="51">
        <v>183869900</v>
      </c>
      <c r="E185" s="51">
        <v>91934900</v>
      </c>
      <c r="F185" s="52">
        <f t="shared" si="2"/>
        <v>91935000</v>
      </c>
    </row>
    <row r="186" spans="1:6" ht="24.6" customHeight="1">
      <c r="A186" s="48" t="s">
        <v>362</v>
      </c>
      <c r="B186" s="49" t="s">
        <v>32</v>
      </c>
      <c r="C186" s="50" t="s">
        <v>363</v>
      </c>
      <c r="D186" s="51">
        <v>183869900</v>
      </c>
      <c r="E186" s="51">
        <v>91934900</v>
      </c>
      <c r="F186" s="52">
        <f t="shared" si="2"/>
        <v>91935000</v>
      </c>
    </row>
    <row r="187" spans="1:6" ht="36.950000000000003" customHeight="1">
      <c r="A187" s="48" t="s">
        <v>364</v>
      </c>
      <c r="B187" s="49" t="s">
        <v>32</v>
      </c>
      <c r="C187" s="50" t="s">
        <v>365</v>
      </c>
      <c r="D187" s="51">
        <v>590182200</v>
      </c>
      <c r="E187" s="51">
        <v>78772798.219999999</v>
      </c>
      <c r="F187" s="52">
        <f t="shared" si="2"/>
        <v>511409401.77999997</v>
      </c>
    </row>
    <row r="188" spans="1:6" ht="49.15" customHeight="1">
      <c r="A188" s="48" t="s">
        <v>366</v>
      </c>
      <c r="B188" s="49" t="s">
        <v>32</v>
      </c>
      <c r="C188" s="50" t="s">
        <v>367</v>
      </c>
      <c r="D188" s="51">
        <v>425266600</v>
      </c>
      <c r="E188" s="51">
        <v>47832770.25</v>
      </c>
      <c r="F188" s="52">
        <f t="shared" si="2"/>
        <v>377433829.75</v>
      </c>
    </row>
    <row r="189" spans="1:6" ht="36.950000000000003" customHeight="1">
      <c r="A189" s="48" t="s">
        <v>368</v>
      </c>
      <c r="B189" s="49" t="s">
        <v>32</v>
      </c>
      <c r="C189" s="50" t="s">
        <v>369</v>
      </c>
      <c r="D189" s="51">
        <v>425266600</v>
      </c>
      <c r="E189" s="51">
        <v>47832770.25</v>
      </c>
      <c r="F189" s="52">
        <f t="shared" si="2"/>
        <v>377433829.75</v>
      </c>
    </row>
    <row r="190" spans="1:6" ht="86.1" customHeight="1">
      <c r="A190" s="53" t="s">
        <v>370</v>
      </c>
      <c r="B190" s="49" t="s">
        <v>32</v>
      </c>
      <c r="C190" s="50" t="s">
        <v>371</v>
      </c>
      <c r="D190" s="51">
        <v>19296400</v>
      </c>
      <c r="E190" s="51">
        <v>5133775.68</v>
      </c>
      <c r="F190" s="52">
        <f t="shared" si="2"/>
        <v>14162624.32</v>
      </c>
    </row>
    <row r="191" spans="1:6" ht="86.1" customHeight="1">
      <c r="A191" s="53" t="s">
        <v>372</v>
      </c>
      <c r="B191" s="49" t="s">
        <v>32</v>
      </c>
      <c r="C191" s="50" t="s">
        <v>373</v>
      </c>
      <c r="D191" s="51">
        <v>19296400</v>
      </c>
      <c r="E191" s="51">
        <v>5133775.68</v>
      </c>
      <c r="F191" s="52">
        <f t="shared" si="2"/>
        <v>14162624.32</v>
      </c>
    </row>
    <row r="192" spans="1:6" ht="24.6" customHeight="1">
      <c r="A192" s="48" t="s">
        <v>374</v>
      </c>
      <c r="B192" s="49" t="s">
        <v>32</v>
      </c>
      <c r="C192" s="50" t="s">
        <v>375</v>
      </c>
      <c r="D192" s="51">
        <v>7909900</v>
      </c>
      <c r="E192" s="51">
        <v>7909729.29</v>
      </c>
      <c r="F192" s="52">
        <f t="shared" si="2"/>
        <v>170.70999999996275</v>
      </c>
    </row>
    <row r="193" spans="1:6" ht="36.950000000000003" customHeight="1">
      <c r="A193" s="48" t="s">
        <v>376</v>
      </c>
      <c r="B193" s="49" t="s">
        <v>32</v>
      </c>
      <c r="C193" s="50" t="s">
        <v>377</v>
      </c>
      <c r="D193" s="51">
        <v>7909900</v>
      </c>
      <c r="E193" s="51">
        <v>7909729.29</v>
      </c>
      <c r="F193" s="52">
        <f t="shared" si="2"/>
        <v>170.70999999996275</v>
      </c>
    </row>
    <row r="194" spans="1:6" ht="24.6" customHeight="1">
      <c r="A194" s="48" t="s">
        <v>378</v>
      </c>
      <c r="B194" s="49" t="s">
        <v>32</v>
      </c>
      <c r="C194" s="50" t="s">
        <v>379</v>
      </c>
      <c r="D194" s="51">
        <v>26000</v>
      </c>
      <c r="E194" s="51">
        <v>25970.34</v>
      </c>
      <c r="F194" s="52">
        <f t="shared" si="2"/>
        <v>29.659999999999854</v>
      </c>
    </row>
    <row r="195" spans="1:6" ht="24.6" customHeight="1">
      <c r="A195" s="48" t="s">
        <v>380</v>
      </c>
      <c r="B195" s="49" t="s">
        <v>32</v>
      </c>
      <c r="C195" s="50" t="s">
        <v>381</v>
      </c>
      <c r="D195" s="51">
        <v>26000</v>
      </c>
      <c r="E195" s="51">
        <v>25970.34</v>
      </c>
      <c r="F195" s="52">
        <f t="shared" si="2"/>
        <v>29.659999999999854</v>
      </c>
    </row>
    <row r="196" spans="1:6" ht="49.15" customHeight="1">
      <c r="A196" s="48" t="s">
        <v>382</v>
      </c>
      <c r="B196" s="49" t="s">
        <v>32</v>
      </c>
      <c r="C196" s="50" t="s">
        <v>383</v>
      </c>
      <c r="D196" s="51">
        <v>21648000</v>
      </c>
      <c r="E196" s="51" t="s">
        <v>45</v>
      </c>
      <c r="F196" s="52">
        <f t="shared" si="2"/>
        <v>21648000</v>
      </c>
    </row>
    <row r="197" spans="1:6" ht="61.5" customHeight="1">
      <c r="A197" s="48" t="s">
        <v>384</v>
      </c>
      <c r="B197" s="49" t="s">
        <v>32</v>
      </c>
      <c r="C197" s="50" t="s">
        <v>385</v>
      </c>
      <c r="D197" s="51">
        <v>21648000</v>
      </c>
      <c r="E197" s="51" t="s">
        <v>45</v>
      </c>
      <c r="F197" s="52">
        <f t="shared" si="2"/>
        <v>21648000</v>
      </c>
    </row>
    <row r="198" spans="1:6">
      <c r="A198" s="48" t="s">
        <v>386</v>
      </c>
      <c r="B198" s="49" t="s">
        <v>32</v>
      </c>
      <c r="C198" s="50" t="s">
        <v>387</v>
      </c>
      <c r="D198" s="51">
        <v>116035300</v>
      </c>
      <c r="E198" s="51">
        <v>17870552.66</v>
      </c>
      <c r="F198" s="52">
        <f t="shared" si="2"/>
        <v>98164747.340000004</v>
      </c>
    </row>
    <row r="199" spans="1:6" ht="24.6" customHeight="1">
      <c r="A199" s="48" t="s">
        <v>388</v>
      </c>
      <c r="B199" s="49" t="s">
        <v>32</v>
      </c>
      <c r="C199" s="50" t="s">
        <v>389</v>
      </c>
      <c r="D199" s="51">
        <v>116035300</v>
      </c>
      <c r="E199" s="51">
        <v>17870552.66</v>
      </c>
      <c r="F199" s="52">
        <f t="shared" si="2"/>
        <v>98164747.340000004</v>
      </c>
    </row>
    <row r="200" spans="1:6" ht="24.6" customHeight="1">
      <c r="A200" s="48" t="s">
        <v>390</v>
      </c>
      <c r="B200" s="49" t="s">
        <v>32</v>
      </c>
      <c r="C200" s="50" t="s">
        <v>391</v>
      </c>
      <c r="D200" s="51">
        <v>1157569100</v>
      </c>
      <c r="E200" s="51">
        <v>670394053.48000002</v>
      </c>
      <c r="F200" s="52">
        <f t="shared" si="2"/>
        <v>487175046.51999998</v>
      </c>
    </row>
    <row r="201" spans="1:6" ht="61.5" customHeight="1">
      <c r="A201" s="48" t="s">
        <v>392</v>
      </c>
      <c r="B201" s="49" t="s">
        <v>32</v>
      </c>
      <c r="C201" s="50" t="s">
        <v>393</v>
      </c>
      <c r="D201" s="51">
        <v>939000</v>
      </c>
      <c r="E201" s="51">
        <v>404187.69</v>
      </c>
      <c r="F201" s="52">
        <f t="shared" si="2"/>
        <v>534812.31000000006</v>
      </c>
    </row>
    <row r="202" spans="1:6" ht="49.15" customHeight="1">
      <c r="A202" s="48" t="s">
        <v>394</v>
      </c>
      <c r="B202" s="49" t="s">
        <v>32</v>
      </c>
      <c r="C202" s="50" t="s">
        <v>395</v>
      </c>
      <c r="D202" s="51">
        <v>939000</v>
      </c>
      <c r="E202" s="51">
        <v>404187.69</v>
      </c>
      <c r="F202" s="52">
        <f t="shared" si="2"/>
        <v>534812.31000000006</v>
      </c>
    </row>
    <row r="203" spans="1:6" ht="49.15" customHeight="1">
      <c r="A203" s="48" t="s">
        <v>396</v>
      </c>
      <c r="B203" s="49" t="s">
        <v>32</v>
      </c>
      <c r="C203" s="50" t="s">
        <v>397</v>
      </c>
      <c r="D203" s="51">
        <v>23650300</v>
      </c>
      <c r="E203" s="51">
        <v>13321334.279999999</v>
      </c>
      <c r="F203" s="52">
        <f t="shared" si="2"/>
        <v>10328965.720000001</v>
      </c>
    </row>
    <row r="204" spans="1:6" ht="36.950000000000003" customHeight="1">
      <c r="A204" s="48" t="s">
        <v>398</v>
      </c>
      <c r="B204" s="49" t="s">
        <v>32</v>
      </c>
      <c r="C204" s="50" t="s">
        <v>399</v>
      </c>
      <c r="D204" s="51">
        <v>23650300</v>
      </c>
      <c r="E204" s="51">
        <v>13321334.279999999</v>
      </c>
      <c r="F204" s="52">
        <f t="shared" si="2"/>
        <v>10328965.720000001</v>
      </c>
    </row>
    <row r="205" spans="1:6" ht="36.950000000000003" customHeight="1">
      <c r="A205" s="48" t="s">
        <v>400</v>
      </c>
      <c r="B205" s="49" t="s">
        <v>32</v>
      </c>
      <c r="C205" s="50" t="s">
        <v>401</v>
      </c>
      <c r="D205" s="51">
        <v>446588400</v>
      </c>
      <c r="E205" s="51">
        <v>246891521.06</v>
      </c>
      <c r="F205" s="52">
        <f t="shared" si="2"/>
        <v>199696878.94</v>
      </c>
    </row>
    <row r="206" spans="1:6" ht="36.950000000000003" customHeight="1">
      <c r="A206" s="48" t="s">
        <v>402</v>
      </c>
      <c r="B206" s="49" t="s">
        <v>32</v>
      </c>
      <c r="C206" s="50" t="s">
        <v>403</v>
      </c>
      <c r="D206" s="51">
        <v>446588400</v>
      </c>
      <c r="E206" s="51">
        <v>246891521.06</v>
      </c>
      <c r="F206" s="52">
        <f t="shared" si="2"/>
        <v>199696878.94</v>
      </c>
    </row>
    <row r="207" spans="1:6" ht="73.7" customHeight="1">
      <c r="A207" s="48" t="s">
        <v>404</v>
      </c>
      <c r="B207" s="49" t="s">
        <v>32</v>
      </c>
      <c r="C207" s="50" t="s">
        <v>405</v>
      </c>
      <c r="D207" s="51">
        <v>41642900</v>
      </c>
      <c r="E207" s="51">
        <v>20705645.02</v>
      </c>
      <c r="F207" s="52">
        <f t="shared" si="2"/>
        <v>20937254.98</v>
      </c>
    </row>
    <row r="208" spans="1:6" ht="61.5" customHeight="1">
      <c r="A208" s="48" t="s">
        <v>406</v>
      </c>
      <c r="B208" s="49" t="s">
        <v>32</v>
      </c>
      <c r="C208" s="50" t="s">
        <v>407</v>
      </c>
      <c r="D208" s="51">
        <v>41642900</v>
      </c>
      <c r="E208" s="51">
        <v>20705645.02</v>
      </c>
      <c r="F208" s="52">
        <f t="shared" si="2"/>
        <v>20937254.98</v>
      </c>
    </row>
    <row r="209" spans="1:6" ht="61.5" customHeight="1">
      <c r="A209" s="48" t="s">
        <v>408</v>
      </c>
      <c r="B209" s="49" t="s">
        <v>32</v>
      </c>
      <c r="C209" s="50" t="s">
        <v>409</v>
      </c>
      <c r="D209" s="51">
        <v>52600</v>
      </c>
      <c r="E209" s="51">
        <v>52599.55</v>
      </c>
      <c r="F209" s="52">
        <f t="shared" si="2"/>
        <v>0.44999999999708962</v>
      </c>
    </row>
    <row r="210" spans="1:6" ht="61.5" customHeight="1">
      <c r="A210" s="48" t="s">
        <v>410</v>
      </c>
      <c r="B210" s="49" t="s">
        <v>32</v>
      </c>
      <c r="C210" s="50" t="s">
        <v>411</v>
      </c>
      <c r="D210" s="51">
        <v>52600</v>
      </c>
      <c r="E210" s="51">
        <v>52599.55</v>
      </c>
      <c r="F210" s="52">
        <f t="shared" si="2"/>
        <v>0.44999999999708962</v>
      </c>
    </row>
    <row r="211" spans="1:6" ht="61.5" customHeight="1">
      <c r="A211" s="48" t="s">
        <v>412</v>
      </c>
      <c r="B211" s="49" t="s">
        <v>32</v>
      </c>
      <c r="C211" s="50" t="s">
        <v>413</v>
      </c>
      <c r="D211" s="51">
        <v>3888200</v>
      </c>
      <c r="E211" s="51">
        <v>1763373.06</v>
      </c>
      <c r="F211" s="52">
        <f t="shared" si="2"/>
        <v>2124826.94</v>
      </c>
    </row>
    <row r="212" spans="1:6" ht="61.5" customHeight="1">
      <c r="A212" s="48" t="s">
        <v>414</v>
      </c>
      <c r="B212" s="49" t="s">
        <v>32</v>
      </c>
      <c r="C212" s="50" t="s">
        <v>415</v>
      </c>
      <c r="D212" s="51">
        <v>3888200</v>
      </c>
      <c r="E212" s="51">
        <v>1763373.06</v>
      </c>
      <c r="F212" s="52">
        <f t="shared" si="2"/>
        <v>2124826.94</v>
      </c>
    </row>
    <row r="213" spans="1:6" ht="73.7" customHeight="1">
      <c r="A213" s="48" t="s">
        <v>416</v>
      </c>
      <c r="B213" s="49" t="s">
        <v>32</v>
      </c>
      <c r="C213" s="50" t="s">
        <v>417</v>
      </c>
      <c r="D213" s="51">
        <v>3900</v>
      </c>
      <c r="E213" s="51" t="s">
        <v>45</v>
      </c>
      <c r="F213" s="52">
        <f t="shared" ref="F213:F276" si="3">IF(OR(D213="-",IF(E213="-",0,E213)&gt;=IF(D213="-",0,D213)),"-",IF(D213="-",0,D213)-IF(E213="-",0,E213))</f>
        <v>3900</v>
      </c>
    </row>
    <row r="214" spans="1:6" ht="73.7" customHeight="1">
      <c r="A214" s="48" t="s">
        <v>418</v>
      </c>
      <c r="B214" s="49" t="s">
        <v>32</v>
      </c>
      <c r="C214" s="50" t="s">
        <v>419</v>
      </c>
      <c r="D214" s="51">
        <v>3900</v>
      </c>
      <c r="E214" s="51" t="s">
        <v>45</v>
      </c>
      <c r="F214" s="52">
        <f t="shared" si="3"/>
        <v>3900</v>
      </c>
    </row>
    <row r="215" spans="1:6" ht="61.5" customHeight="1">
      <c r="A215" s="48" t="s">
        <v>420</v>
      </c>
      <c r="B215" s="49" t="s">
        <v>32</v>
      </c>
      <c r="C215" s="50" t="s">
        <v>421</v>
      </c>
      <c r="D215" s="51">
        <v>2332400</v>
      </c>
      <c r="E215" s="51">
        <v>2370684.7999999998</v>
      </c>
      <c r="F215" s="52" t="str">
        <f t="shared" si="3"/>
        <v>-</v>
      </c>
    </row>
    <row r="216" spans="1:6" ht="73.7" customHeight="1">
      <c r="A216" s="48" t="s">
        <v>422</v>
      </c>
      <c r="B216" s="49" t="s">
        <v>32</v>
      </c>
      <c r="C216" s="50" t="s">
        <v>423</v>
      </c>
      <c r="D216" s="51">
        <v>2332400</v>
      </c>
      <c r="E216" s="51">
        <v>2370684.7999999998</v>
      </c>
      <c r="F216" s="52" t="str">
        <f t="shared" si="3"/>
        <v>-</v>
      </c>
    </row>
    <row r="217" spans="1:6" ht="36.950000000000003" customHeight="1">
      <c r="A217" s="48" t="s">
        <v>424</v>
      </c>
      <c r="B217" s="49" t="s">
        <v>32</v>
      </c>
      <c r="C217" s="50" t="s">
        <v>425</v>
      </c>
      <c r="D217" s="51">
        <v>37161100</v>
      </c>
      <c r="E217" s="51">
        <v>17982052.77</v>
      </c>
      <c r="F217" s="52">
        <f t="shared" si="3"/>
        <v>19179047.23</v>
      </c>
    </row>
    <row r="218" spans="1:6" ht="36.950000000000003" customHeight="1">
      <c r="A218" s="48" t="s">
        <v>426</v>
      </c>
      <c r="B218" s="49" t="s">
        <v>32</v>
      </c>
      <c r="C218" s="50" t="s">
        <v>427</v>
      </c>
      <c r="D218" s="51">
        <v>37161100</v>
      </c>
      <c r="E218" s="51">
        <v>17982052.77</v>
      </c>
      <c r="F218" s="52">
        <f t="shared" si="3"/>
        <v>19179047.23</v>
      </c>
    </row>
    <row r="219" spans="1:6" ht="49.15" customHeight="1">
      <c r="A219" s="48" t="s">
        <v>428</v>
      </c>
      <c r="B219" s="49" t="s">
        <v>32</v>
      </c>
      <c r="C219" s="50" t="s">
        <v>429</v>
      </c>
      <c r="D219" s="51">
        <v>331000</v>
      </c>
      <c r="E219" s="51">
        <v>223633.29</v>
      </c>
      <c r="F219" s="52">
        <f t="shared" si="3"/>
        <v>107366.70999999999</v>
      </c>
    </row>
    <row r="220" spans="1:6" ht="49.15" customHeight="1">
      <c r="A220" s="48" t="s">
        <v>430</v>
      </c>
      <c r="B220" s="49" t="s">
        <v>32</v>
      </c>
      <c r="C220" s="50" t="s">
        <v>431</v>
      </c>
      <c r="D220" s="51">
        <v>331000</v>
      </c>
      <c r="E220" s="51">
        <v>223633.29</v>
      </c>
      <c r="F220" s="52">
        <f t="shared" si="3"/>
        <v>107366.70999999999</v>
      </c>
    </row>
    <row r="221" spans="1:6" ht="73.7" customHeight="1">
      <c r="A221" s="48" t="s">
        <v>432</v>
      </c>
      <c r="B221" s="49" t="s">
        <v>32</v>
      </c>
      <c r="C221" s="50" t="s">
        <v>433</v>
      </c>
      <c r="D221" s="51">
        <v>568600</v>
      </c>
      <c r="E221" s="51">
        <v>285462.99</v>
      </c>
      <c r="F221" s="52">
        <f t="shared" si="3"/>
        <v>283137.01</v>
      </c>
    </row>
    <row r="222" spans="1:6" ht="73.7" customHeight="1">
      <c r="A222" s="48" t="s">
        <v>434</v>
      </c>
      <c r="B222" s="49" t="s">
        <v>32</v>
      </c>
      <c r="C222" s="50" t="s">
        <v>435</v>
      </c>
      <c r="D222" s="51">
        <v>568600</v>
      </c>
      <c r="E222" s="51">
        <v>285462.99</v>
      </c>
      <c r="F222" s="52">
        <f t="shared" si="3"/>
        <v>283137.01</v>
      </c>
    </row>
    <row r="223" spans="1:6" ht="61.5" customHeight="1">
      <c r="A223" s="48" t="s">
        <v>436</v>
      </c>
      <c r="B223" s="49" t="s">
        <v>32</v>
      </c>
      <c r="C223" s="50" t="s">
        <v>437</v>
      </c>
      <c r="D223" s="51">
        <v>7900</v>
      </c>
      <c r="E223" s="51">
        <v>3311.39</v>
      </c>
      <c r="F223" s="52">
        <f t="shared" si="3"/>
        <v>4588.6100000000006</v>
      </c>
    </row>
    <row r="224" spans="1:6" ht="61.5" customHeight="1">
      <c r="A224" s="48" t="s">
        <v>438</v>
      </c>
      <c r="B224" s="49" t="s">
        <v>32</v>
      </c>
      <c r="C224" s="50" t="s">
        <v>439</v>
      </c>
      <c r="D224" s="51">
        <v>7900</v>
      </c>
      <c r="E224" s="51">
        <v>3311.39</v>
      </c>
      <c r="F224" s="52">
        <f t="shared" si="3"/>
        <v>4588.6100000000006</v>
      </c>
    </row>
    <row r="225" spans="1:6" ht="98.45" customHeight="1">
      <c r="A225" s="53" t="s">
        <v>440</v>
      </c>
      <c r="B225" s="49" t="s">
        <v>32</v>
      </c>
      <c r="C225" s="50" t="s">
        <v>441</v>
      </c>
      <c r="D225" s="51">
        <v>43842800</v>
      </c>
      <c r="E225" s="51">
        <v>16898944.809999999</v>
      </c>
      <c r="F225" s="52">
        <f t="shared" si="3"/>
        <v>26943855.190000001</v>
      </c>
    </row>
    <row r="226" spans="1:6" ht="98.45" customHeight="1">
      <c r="A226" s="53" t="s">
        <v>442</v>
      </c>
      <c r="B226" s="49" t="s">
        <v>32</v>
      </c>
      <c r="C226" s="50" t="s">
        <v>443</v>
      </c>
      <c r="D226" s="51">
        <v>43842800</v>
      </c>
      <c r="E226" s="51">
        <v>16898944.809999999</v>
      </c>
      <c r="F226" s="52">
        <f t="shared" si="3"/>
        <v>26943855.190000001</v>
      </c>
    </row>
    <row r="227" spans="1:6" ht="49.15" customHeight="1">
      <c r="A227" s="48" t="s">
        <v>444</v>
      </c>
      <c r="B227" s="49" t="s">
        <v>32</v>
      </c>
      <c r="C227" s="50" t="s">
        <v>445</v>
      </c>
      <c r="D227" s="51">
        <v>10964500</v>
      </c>
      <c r="E227" s="51">
        <v>10745502.77</v>
      </c>
      <c r="F227" s="52">
        <f t="shared" si="3"/>
        <v>218997.23000000045</v>
      </c>
    </row>
    <row r="228" spans="1:6" ht="49.15" customHeight="1">
      <c r="A228" s="48" t="s">
        <v>446</v>
      </c>
      <c r="B228" s="49" t="s">
        <v>32</v>
      </c>
      <c r="C228" s="50" t="s">
        <v>447</v>
      </c>
      <c r="D228" s="51">
        <v>10964500</v>
      </c>
      <c r="E228" s="51">
        <v>10745502.77</v>
      </c>
      <c r="F228" s="52">
        <f t="shared" si="3"/>
        <v>218997.23000000045</v>
      </c>
    </row>
    <row r="229" spans="1:6" ht="24.6" customHeight="1">
      <c r="A229" s="48" t="s">
        <v>448</v>
      </c>
      <c r="B229" s="49" t="s">
        <v>32</v>
      </c>
      <c r="C229" s="50" t="s">
        <v>449</v>
      </c>
      <c r="D229" s="51">
        <v>4130500</v>
      </c>
      <c r="E229" s="51">
        <v>1830000</v>
      </c>
      <c r="F229" s="52">
        <f t="shared" si="3"/>
        <v>2300500</v>
      </c>
    </row>
    <row r="230" spans="1:6" ht="36.950000000000003" customHeight="1">
      <c r="A230" s="48" t="s">
        <v>450</v>
      </c>
      <c r="B230" s="49" t="s">
        <v>32</v>
      </c>
      <c r="C230" s="50" t="s">
        <v>451</v>
      </c>
      <c r="D230" s="51">
        <v>4130500</v>
      </c>
      <c r="E230" s="51">
        <v>1830000</v>
      </c>
      <c r="F230" s="52">
        <f t="shared" si="3"/>
        <v>2300500</v>
      </c>
    </row>
    <row r="231" spans="1:6">
      <c r="A231" s="48" t="s">
        <v>452</v>
      </c>
      <c r="B231" s="49" t="s">
        <v>32</v>
      </c>
      <c r="C231" s="50" t="s">
        <v>453</v>
      </c>
      <c r="D231" s="51">
        <v>541465000</v>
      </c>
      <c r="E231" s="51">
        <v>336915800</v>
      </c>
      <c r="F231" s="52">
        <f t="shared" si="3"/>
        <v>204549200</v>
      </c>
    </row>
    <row r="232" spans="1:6" ht="24.6" customHeight="1">
      <c r="A232" s="48" t="s">
        <v>454</v>
      </c>
      <c r="B232" s="49" t="s">
        <v>32</v>
      </c>
      <c r="C232" s="50" t="s">
        <v>455</v>
      </c>
      <c r="D232" s="51">
        <v>541465000</v>
      </c>
      <c r="E232" s="51">
        <v>336915800</v>
      </c>
      <c r="F232" s="52">
        <f t="shared" si="3"/>
        <v>204549200</v>
      </c>
    </row>
    <row r="233" spans="1:6">
      <c r="A233" s="48" t="s">
        <v>456</v>
      </c>
      <c r="B233" s="49" t="s">
        <v>32</v>
      </c>
      <c r="C233" s="50" t="s">
        <v>457</v>
      </c>
      <c r="D233" s="51">
        <v>79525800</v>
      </c>
      <c r="E233" s="51">
        <v>2101464.9</v>
      </c>
      <c r="F233" s="52">
        <f t="shared" si="3"/>
        <v>77424335.099999994</v>
      </c>
    </row>
    <row r="234" spans="1:6" ht="61.5" customHeight="1">
      <c r="A234" s="48" t="s">
        <v>458</v>
      </c>
      <c r="B234" s="49" t="s">
        <v>32</v>
      </c>
      <c r="C234" s="50" t="s">
        <v>459</v>
      </c>
      <c r="D234" s="51">
        <v>2765500</v>
      </c>
      <c r="E234" s="51">
        <v>641600</v>
      </c>
      <c r="F234" s="52">
        <f t="shared" si="3"/>
        <v>2123900</v>
      </c>
    </row>
    <row r="235" spans="1:6" ht="61.5" customHeight="1">
      <c r="A235" s="48" t="s">
        <v>460</v>
      </c>
      <c r="B235" s="49" t="s">
        <v>32</v>
      </c>
      <c r="C235" s="50" t="s">
        <v>461</v>
      </c>
      <c r="D235" s="51">
        <v>2765500</v>
      </c>
      <c r="E235" s="51">
        <v>641600</v>
      </c>
      <c r="F235" s="52">
        <f t="shared" si="3"/>
        <v>2123900</v>
      </c>
    </row>
    <row r="236" spans="1:6" ht="61.5" customHeight="1">
      <c r="A236" s="48" t="s">
        <v>462</v>
      </c>
      <c r="B236" s="49" t="s">
        <v>32</v>
      </c>
      <c r="C236" s="50" t="s">
        <v>463</v>
      </c>
      <c r="D236" s="51">
        <v>73840500</v>
      </c>
      <c r="E236" s="51" t="s">
        <v>45</v>
      </c>
      <c r="F236" s="52">
        <f t="shared" si="3"/>
        <v>73840500</v>
      </c>
    </row>
    <row r="237" spans="1:6" ht="73.7" customHeight="1">
      <c r="A237" s="48" t="s">
        <v>464</v>
      </c>
      <c r="B237" s="49" t="s">
        <v>32</v>
      </c>
      <c r="C237" s="50" t="s">
        <v>465</v>
      </c>
      <c r="D237" s="51">
        <v>73840500</v>
      </c>
      <c r="E237" s="51" t="s">
        <v>45</v>
      </c>
      <c r="F237" s="52">
        <f t="shared" si="3"/>
        <v>73840500</v>
      </c>
    </row>
    <row r="238" spans="1:6" ht="24.6" customHeight="1">
      <c r="A238" s="48" t="s">
        <v>466</v>
      </c>
      <c r="B238" s="49" t="s">
        <v>32</v>
      </c>
      <c r="C238" s="50" t="s">
        <v>467</v>
      </c>
      <c r="D238" s="51">
        <v>2919800</v>
      </c>
      <c r="E238" s="51">
        <v>1459864.9</v>
      </c>
      <c r="F238" s="52">
        <f t="shared" si="3"/>
        <v>1459935.1</v>
      </c>
    </row>
    <row r="239" spans="1:6" ht="24.6" customHeight="1">
      <c r="A239" s="48" t="s">
        <v>468</v>
      </c>
      <c r="B239" s="49" t="s">
        <v>32</v>
      </c>
      <c r="C239" s="50" t="s">
        <v>469</v>
      </c>
      <c r="D239" s="51">
        <v>2919800</v>
      </c>
      <c r="E239" s="51">
        <v>1459864.9</v>
      </c>
      <c r="F239" s="52">
        <f t="shared" si="3"/>
        <v>1459935.1</v>
      </c>
    </row>
    <row r="240" spans="1:6" ht="49.15" customHeight="1">
      <c r="A240" s="48" t="s">
        <v>470</v>
      </c>
      <c r="B240" s="49" t="s">
        <v>32</v>
      </c>
      <c r="C240" s="50" t="s">
        <v>471</v>
      </c>
      <c r="D240" s="51">
        <v>-199700</v>
      </c>
      <c r="E240" s="51">
        <v>-270064.07</v>
      </c>
      <c r="F240" s="52">
        <f t="shared" si="3"/>
        <v>70364.070000000007</v>
      </c>
    </row>
    <row r="241" spans="1:6" ht="49.15" customHeight="1">
      <c r="A241" s="48" t="s">
        <v>472</v>
      </c>
      <c r="B241" s="49" t="s">
        <v>32</v>
      </c>
      <c r="C241" s="50" t="s">
        <v>473</v>
      </c>
      <c r="D241" s="51">
        <v>-199700</v>
      </c>
      <c r="E241" s="51">
        <v>-270064.07</v>
      </c>
      <c r="F241" s="52">
        <f t="shared" si="3"/>
        <v>70364.070000000007</v>
      </c>
    </row>
    <row r="242" spans="1:6" ht="61.5" customHeight="1">
      <c r="A242" s="48" t="s">
        <v>474</v>
      </c>
      <c r="B242" s="49" t="s">
        <v>32</v>
      </c>
      <c r="C242" s="50" t="s">
        <v>475</v>
      </c>
      <c r="D242" s="51">
        <v>-2900</v>
      </c>
      <c r="E242" s="51">
        <v>-2940.83</v>
      </c>
      <c r="F242" s="52">
        <f t="shared" si="3"/>
        <v>40.829999999999927</v>
      </c>
    </row>
    <row r="243" spans="1:6" ht="73.7" customHeight="1">
      <c r="A243" s="48" t="s">
        <v>476</v>
      </c>
      <c r="B243" s="49" t="s">
        <v>32</v>
      </c>
      <c r="C243" s="50" t="s">
        <v>477</v>
      </c>
      <c r="D243" s="51">
        <v>-300</v>
      </c>
      <c r="E243" s="51">
        <v>-263.12</v>
      </c>
      <c r="F243" s="52" t="str">
        <f t="shared" si="3"/>
        <v>-</v>
      </c>
    </row>
    <row r="244" spans="1:6" ht="36.950000000000003" customHeight="1">
      <c r="A244" s="48" t="s">
        <v>478</v>
      </c>
      <c r="B244" s="49" t="s">
        <v>32</v>
      </c>
      <c r="C244" s="50" t="s">
        <v>479</v>
      </c>
      <c r="D244" s="51">
        <v>-53600</v>
      </c>
      <c r="E244" s="51">
        <v>-85562</v>
      </c>
      <c r="F244" s="52">
        <f t="shared" si="3"/>
        <v>31962</v>
      </c>
    </row>
    <row r="245" spans="1:6" ht="135.19999999999999" customHeight="1">
      <c r="A245" s="53" t="s">
        <v>480</v>
      </c>
      <c r="B245" s="49" t="s">
        <v>32</v>
      </c>
      <c r="C245" s="50" t="s">
        <v>481</v>
      </c>
      <c r="D245" s="51" t="s">
        <v>45</v>
      </c>
      <c r="E245" s="51">
        <v>-24719.62</v>
      </c>
      <c r="F245" s="52" t="str">
        <f t="shared" si="3"/>
        <v>-</v>
      </c>
    </row>
    <row r="246" spans="1:6" ht="49.15" customHeight="1">
      <c r="A246" s="48" t="s">
        <v>482</v>
      </c>
      <c r="B246" s="49" t="s">
        <v>32</v>
      </c>
      <c r="C246" s="50" t="s">
        <v>483</v>
      </c>
      <c r="D246" s="51">
        <v>-142900</v>
      </c>
      <c r="E246" s="51">
        <v>-156578.5</v>
      </c>
      <c r="F246" s="52">
        <f t="shared" si="3"/>
        <v>13678.5</v>
      </c>
    </row>
    <row r="247" spans="1:6" ht="12.75" customHeight="1">
      <c r="A247" s="54"/>
      <c r="B247" s="55"/>
      <c r="C247" s="55"/>
      <c r="D247" s="56"/>
      <c r="E247" s="56"/>
      <c r="F247" s="56"/>
    </row>
  </sheetData>
  <mergeCells count="12">
    <mergeCell ref="E11:E17"/>
    <mergeCell ref="F11:F17"/>
    <mergeCell ref="A10:D10"/>
    <mergeCell ref="A11:A17"/>
    <mergeCell ref="B11:B17"/>
    <mergeCell ref="C11:C17"/>
    <mergeCell ref="D11:D17"/>
    <mergeCell ref="A1:D1"/>
    <mergeCell ref="A2:D2"/>
    <mergeCell ref="A4:D4"/>
    <mergeCell ref="B6:D6"/>
    <mergeCell ref="B7:D7"/>
  </mergeCells>
  <conditionalFormatting sqref="F23 F21">
    <cfRule type="cellIs" dxfId="7" priority="2" operator="equal">
      <formula>0</formula>
    </cfRule>
  </conditionalFormatting>
  <conditionalFormatting sqref="F30">
    <cfRule type="cellIs" dxfId="6" priority="3" operator="equal">
      <formula>0</formula>
    </cfRule>
  </conditionalFormatting>
  <conditionalFormatting sqref="F28">
    <cfRule type="cellIs" dxfId="5" priority="4" operator="equal">
      <formula>0</formula>
    </cfRule>
  </conditionalFormatting>
  <conditionalFormatting sqref="F27">
    <cfRule type="cellIs" dxfId="4" priority="5" operator="equal">
      <formula>0</formula>
    </cfRule>
  </conditionalFormatting>
  <conditionalFormatting sqref="F40">
    <cfRule type="cellIs" dxfId="3" priority="6" operator="equal">
      <formula>0</formula>
    </cfRule>
  </conditionalFormatting>
  <pageMargins left="0.39374999999999999" right="0.39374999999999999" top="0.78749999999999998" bottom="0.39374999999999999" header="0.51180555555555496" footer="0.51180555555555496"/>
  <pageSetup paperSize="9" firstPageNumber="0" fitToHeight="0" pageOrder="overThenDown" orientation="portrait"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2:F1293"/>
  <sheetViews>
    <sheetView showGridLines="0" topLeftCell="A1276" workbookViewId="0">
      <selection activeCell="E1294" sqref="E1294"/>
    </sheetView>
  </sheetViews>
  <sheetFormatPr defaultRowHeight="12.75"/>
  <cols>
    <col min="1" max="1" width="45.7109375" customWidth="1"/>
    <col min="2" max="2" width="4.28515625" customWidth="1"/>
    <col min="3" max="3" width="40.7109375" customWidth="1"/>
    <col min="4" max="4" width="18.85546875" customWidth="1"/>
    <col min="5" max="6" width="18.7109375" customWidth="1"/>
    <col min="7" max="1025" width="8.7109375" customWidth="1"/>
  </cols>
  <sheetData>
    <row r="2" spans="1:6" ht="15" customHeight="1">
      <c r="A2" s="14" t="s">
        <v>484</v>
      </c>
      <c r="B2" s="14"/>
      <c r="C2" s="14"/>
      <c r="D2" s="14"/>
      <c r="E2" s="15"/>
      <c r="F2" s="28" t="s">
        <v>485</v>
      </c>
    </row>
    <row r="3" spans="1:6" ht="13.5" customHeight="1">
      <c r="A3" s="19"/>
      <c r="B3" s="19"/>
      <c r="C3" s="57"/>
      <c r="D3" s="23"/>
      <c r="E3" s="23"/>
      <c r="F3" s="23"/>
    </row>
    <row r="4" spans="1:6" ht="10.15" customHeight="1">
      <c r="A4" s="6" t="s">
        <v>22</v>
      </c>
      <c r="B4" s="9" t="s">
        <v>23</v>
      </c>
      <c r="C4" s="5" t="s">
        <v>486</v>
      </c>
      <c r="D4" s="8" t="s">
        <v>25</v>
      </c>
      <c r="E4" s="4" t="s">
        <v>26</v>
      </c>
      <c r="F4" s="3" t="s">
        <v>27</v>
      </c>
    </row>
    <row r="5" spans="1:6" ht="5.45" customHeight="1">
      <c r="A5" s="6"/>
      <c r="B5" s="9"/>
      <c r="C5" s="5"/>
      <c r="D5" s="8"/>
      <c r="E5" s="4"/>
      <c r="F5" s="3"/>
    </row>
    <row r="6" spans="1:6" ht="9.6" customHeight="1">
      <c r="A6" s="6"/>
      <c r="B6" s="9"/>
      <c r="C6" s="5"/>
      <c r="D6" s="8"/>
      <c r="E6" s="4"/>
      <c r="F6" s="3"/>
    </row>
    <row r="7" spans="1:6" ht="6" customHeight="1">
      <c r="A7" s="6"/>
      <c r="B7" s="9"/>
      <c r="C7" s="5"/>
      <c r="D7" s="8"/>
      <c r="E7" s="4"/>
      <c r="F7" s="3"/>
    </row>
    <row r="8" spans="1:6" ht="6.6" customHeight="1">
      <c r="A8" s="6"/>
      <c r="B8" s="9"/>
      <c r="C8" s="5"/>
      <c r="D8" s="8"/>
      <c r="E8" s="4"/>
      <c r="F8" s="3"/>
    </row>
    <row r="9" spans="1:6" ht="10.9" customHeight="1">
      <c r="A9" s="6"/>
      <c r="B9" s="9"/>
      <c r="C9" s="5"/>
      <c r="D9" s="8"/>
      <c r="E9" s="4"/>
      <c r="F9" s="3"/>
    </row>
    <row r="10" spans="1:6" ht="4.1500000000000004" hidden="1" customHeight="1">
      <c r="A10" s="6"/>
      <c r="B10" s="9"/>
      <c r="C10" s="58"/>
      <c r="D10" s="8"/>
      <c r="E10" s="59"/>
      <c r="F10" s="60"/>
    </row>
    <row r="11" spans="1:6" ht="13.15" hidden="1" customHeight="1">
      <c r="A11" s="6"/>
      <c r="B11" s="9"/>
      <c r="C11" s="61"/>
      <c r="D11" s="8"/>
      <c r="E11" s="62"/>
      <c r="F11" s="63"/>
    </row>
    <row r="12" spans="1:6" ht="13.5" customHeight="1">
      <c r="A12" s="32">
        <v>1</v>
      </c>
      <c r="B12" s="33">
        <v>2</v>
      </c>
      <c r="C12" s="34">
        <v>3</v>
      </c>
      <c r="D12" s="35" t="s">
        <v>28</v>
      </c>
      <c r="E12" s="64" t="s">
        <v>29</v>
      </c>
      <c r="F12" s="37" t="s">
        <v>30</v>
      </c>
    </row>
    <row r="13" spans="1:6">
      <c r="A13" s="65" t="s">
        <v>487</v>
      </c>
      <c r="B13" s="66" t="s">
        <v>488</v>
      </c>
      <c r="C13" s="67" t="s">
        <v>489</v>
      </c>
      <c r="D13" s="68">
        <v>2465836200</v>
      </c>
      <c r="E13" s="69">
        <v>1000814732.51</v>
      </c>
      <c r="F13" s="70">
        <f>IF(OR(D13="-",IF(E13="-",0,E13)&gt;=IF(D13="-",0,D13)),"-",IF(D13="-",0,D13)-IF(E13="-",0,E13))</f>
        <v>1465021467.49</v>
      </c>
    </row>
    <row r="14" spans="1:6">
      <c r="A14" s="71" t="s">
        <v>34</v>
      </c>
      <c r="B14" s="72"/>
      <c r="C14" s="73"/>
      <c r="D14" s="74"/>
      <c r="E14" s="75"/>
      <c r="F14" s="76"/>
    </row>
    <row r="15" spans="1:6" ht="24.6" customHeight="1">
      <c r="A15" s="38" t="s">
        <v>490</v>
      </c>
      <c r="B15" s="77" t="s">
        <v>488</v>
      </c>
      <c r="C15" s="40" t="s">
        <v>491</v>
      </c>
      <c r="D15" s="41">
        <v>2685800</v>
      </c>
      <c r="E15" s="78">
        <v>1170423.8</v>
      </c>
      <c r="F15" s="79">
        <f t="shared" ref="F15:F78" si="0">IF(OR(D15="-",IF(E15="-",0,E15)&gt;=IF(D15="-",0,D15)),"-",IF(D15="-",0,D15)-IF(E15="-",0,E15))</f>
        <v>1515376.2</v>
      </c>
    </row>
    <row r="16" spans="1:6">
      <c r="A16" s="38" t="s">
        <v>492</v>
      </c>
      <c r="B16" s="77" t="s">
        <v>488</v>
      </c>
      <c r="C16" s="40" t="s">
        <v>493</v>
      </c>
      <c r="D16" s="41">
        <v>2670800</v>
      </c>
      <c r="E16" s="78">
        <v>1155423.8</v>
      </c>
      <c r="F16" s="79">
        <f t="shared" si="0"/>
        <v>1515376.2</v>
      </c>
    </row>
    <row r="17" spans="1:6" ht="49.15" customHeight="1">
      <c r="A17" s="38" t="s">
        <v>494</v>
      </c>
      <c r="B17" s="77" t="s">
        <v>488</v>
      </c>
      <c r="C17" s="40" t="s">
        <v>495</v>
      </c>
      <c r="D17" s="41">
        <v>2305800</v>
      </c>
      <c r="E17" s="78">
        <v>942423.8</v>
      </c>
      <c r="F17" s="79">
        <f t="shared" si="0"/>
        <v>1363376.2</v>
      </c>
    </row>
    <row r="18" spans="1:6" ht="24.6" customHeight="1">
      <c r="A18" s="38" t="s">
        <v>496</v>
      </c>
      <c r="B18" s="77" t="s">
        <v>488</v>
      </c>
      <c r="C18" s="40" t="s">
        <v>497</v>
      </c>
      <c r="D18" s="41">
        <v>2305800</v>
      </c>
      <c r="E18" s="78">
        <v>942423.8</v>
      </c>
      <c r="F18" s="79">
        <f t="shared" si="0"/>
        <v>1363376.2</v>
      </c>
    </row>
    <row r="19" spans="1:6">
      <c r="A19" s="38" t="s">
        <v>498</v>
      </c>
      <c r="B19" s="77" t="s">
        <v>488</v>
      </c>
      <c r="C19" s="40" t="s">
        <v>499</v>
      </c>
      <c r="D19" s="41">
        <v>2305800</v>
      </c>
      <c r="E19" s="78">
        <v>942423.8</v>
      </c>
      <c r="F19" s="79">
        <f t="shared" si="0"/>
        <v>1363376.2</v>
      </c>
    </row>
    <row r="20" spans="1:6" ht="61.5" customHeight="1">
      <c r="A20" s="38" t="s">
        <v>500</v>
      </c>
      <c r="B20" s="77" t="s">
        <v>488</v>
      </c>
      <c r="C20" s="40" t="s">
        <v>501</v>
      </c>
      <c r="D20" s="41">
        <v>2220300</v>
      </c>
      <c r="E20" s="78">
        <v>933105.32</v>
      </c>
      <c r="F20" s="79">
        <f t="shared" si="0"/>
        <v>1287194.6800000002</v>
      </c>
    </row>
    <row r="21" spans="1:6" ht="61.5" customHeight="1">
      <c r="A21" s="38" t="s">
        <v>502</v>
      </c>
      <c r="B21" s="77" t="s">
        <v>488</v>
      </c>
      <c r="C21" s="40" t="s">
        <v>503</v>
      </c>
      <c r="D21" s="41">
        <v>2220300</v>
      </c>
      <c r="E21" s="78">
        <v>933105.32</v>
      </c>
      <c r="F21" s="79">
        <f t="shared" si="0"/>
        <v>1287194.6800000002</v>
      </c>
    </row>
    <row r="22" spans="1:6" ht="24.6" customHeight="1">
      <c r="A22" s="38" t="s">
        <v>504</v>
      </c>
      <c r="B22" s="77" t="s">
        <v>488</v>
      </c>
      <c r="C22" s="40" t="s">
        <v>505</v>
      </c>
      <c r="D22" s="41">
        <v>2220300</v>
      </c>
      <c r="E22" s="78">
        <v>933105.32</v>
      </c>
      <c r="F22" s="79">
        <f t="shared" si="0"/>
        <v>1287194.6800000002</v>
      </c>
    </row>
    <row r="23" spans="1:6" ht="24.6" customHeight="1">
      <c r="A23" s="38" t="s">
        <v>506</v>
      </c>
      <c r="B23" s="77" t="s">
        <v>488</v>
      </c>
      <c r="C23" s="40" t="s">
        <v>507</v>
      </c>
      <c r="D23" s="41">
        <v>1572800</v>
      </c>
      <c r="E23" s="78">
        <v>701403.96</v>
      </c>
      <c r="F23" s="79">
        <f t="shared" si="0"/>
        <v>871396.04</v>
      </c>
    </row>
    <row r="24" spans="1:6" ht="36.950000000000003" customHeight="1">
      <c r="A24" s="38" t="s">
        <v>508</v>
      </c>
      <c r="B24" s="77" t="s">
        <v>488</v>
      </c>
      <c r="C24" s="40" t="s">
        <v>509</v>
      </c>
      <c r="D24" s="41">
        <v>172500</v>
      </c>
      <c r="E24" s="78">
        <v>53072.4</v>
      </c>
      <c r="F24" s="79">
        <f t="shared" si="0"/>
        <v>119427.6</v>
      </c>
    </row>
    <row r="25" spans="1:6" ht="49.15" customHeight="1">
      <c r="A25" s="38" t="s">
        <v>510</v>
      </c>
      <c r="B25" s="77" t="s">
        <v>488</v>
      </c>
      <c r="C25" s="40" t="s">
        <v>511</v>
      </c>
      <c r="D25" s="41">
        <v>475000</v>
      </c>
      <c r="E25" s="78">
        <v>178628.96</v>
      </c>
      <c r="F25" s="79">
        <f t="shared" si="0"/>
        <v>296371.04000000004</v>
      </c>
    </row>
    <row r="26" spans="1:6" ht="61.5" customHeight="1">
      <c r="A26" s="38" t="s">
        <v>512</v>
      </c>
      <c r="B26" s="77" t="s">
        <v>488</v>
      </c>
      <c r="C26" s="40" t="s">
        <v>513</v>
      </c>
      <c r="D26" s="41">
        <v>85500</v>
      </c>
      <c r="E26" s="78">
        <v>9318.48</v>
      </c>
      <c r="F26" s="79">
        <f t="shared" si="0"/>
        <v>76181.52</v>
      </c>
    </row>
    <row r="27" spans="1:6" ht="24.6" customHeight="1">
      <c r="A27" s="38" t="s">
        <v>514</v>
      </c>
      <c r="B27" s="77" t="s">
        <v>488</v>
      </c>
      <c r="C27" s="40" t="s">
        <v>515</v>
      </c>
      <c r="D27" s="41">
        <v>85500</v>
      </c>
      <c r="E27" s="78">
        <v>9318.48</v>
      </c>
      <c r="F27" s="79">
        <f t="shared" si="0"/>
        <v>76181.52</v>
      </c>
    </row>
    <row r="28" spans="1:6" ht="36.950000000000003" customHeight="1">
      <c r="A28" s="38" t="s">
        <v>516</v>
      </c>
      <c r="B28" s="77" t="s">
        <v>488</v>
      </c>
      <c r="C28" s="40" t="s">
        <v>517</v>
      </c>
      <c r="D28" s="41">
        <v>85500</v>
      </c>
      <c r="E28" s="78">
        <v>9318.48</v>
      </c>
      <c r="F28" s="79">
        <f t="shared" si="0"/>
        <v>76181.52</v>
      </c>
    </row>
    <row r="29" spans="1:6">
      <c r="A29" s="38" t="s">
        <v>518</v>
      </c>
      <c r="B29" s="77" t="s">
        <v>488</v>
      </c>
      <c r="C29" s="40" t="s">
        <v>519</v>
      </c>
      <c r="D29" s="41">
        <v>85500</v>
      </c>
      <c r="E29" s="78">
        <v>9318.48</v>
      </c>
      <c r="F29" s="79">
        <f t="shared" si="0"/>
        <v>76181.52</v>
      </c>
    </row>
    <row r="30" spans="1:6">
      <c r="A30" s="38" t="s">
        <v>520</v>
      </c>
      <c r="B30" s="77" t="s">
        <v>488</v>
      </c>
      <c r="C30" s="40" t="s">
        <v>521</v>
      </c>
      <c r="D30" s="41">
        <v>365000</v>
      </c>
      <c r="E30" s="78">
        <v>213000</v>
      </c>
      <c r="F30" s="79">
        <f t="shared" si="0"/>
        <v>152000</v>
      </c>
    </row>
    <row r="31" spans="1:6" ht="36.950000000000003" customHeight="1">
      <c r="A31" s="38" t="s">
        <v>522</v>
      </c>
      <c r="B31" s="77" t="s">
        <v>488</v>
      </c>
      <c r="C31" s="40" t="s">
        <v>523</v>
      </c>
      <c r="D31" s="41">
        <v>350000</v>
      </c>
      <c r="E31" s="78">
        <v>210000</v>
      </c>
      <c r="F31" s="79">
        <f t="shared" si="0"/>
        <v>140000</v>
      </c>
    </row>
    <row r="32" spans="1:6" ht="49.15" customHeight="1">
      <c r="A32" s="38" t="s">
        <v>524</v>
      </c>
      <c r="B32" s="77" t="s">
        <v>488</v>
      </c>
      <c r="C32" s="40" t="s">
        <v>525</v>
      </c>
      <c r="D32" s="41">
        <v>350000</v>
      </c>
      <c r="E32" s="78">
        <v>210000</v>
      </c>
      <c r="F32" s="79">
        <f t="shared" si="0"/>
        <v>140000</v>
      </c>
    </row>
    <row r="33" spans="1:6" ht="123" customHeight="1">
      <c r="A33" s="80" t="s">
        <v>526</v>
      </c>
      <c r="B33" s="77" t="s">
        <v>488</v>
      </c>
      <c r="C33" s="40" t="s">
        <v>527</v>
      </c>
      <c r="D33" s="41">
        <v>350000</v>
      </c>
      <c r="E33" s="78">
        <v>210000</v>
      </c>
      <c r="F33" s="79">
        <f t="shared" si="0"/>
        <v>140000</v>
      </c>
    </row>
    <row r="34" spans="1:6" ht="24.6" customHeight="1">
      <c r="A34" s="38" t="s">
        <v>514</v>
      </c>
      <c r="B34" s="77" t="s">
        <v>488</v>
      </c>
      <c r="C34" s="40" t="s">
        <v>528</v>
      </c>
      <c r="D34" s="41">
        <v>350000</v>
      </c>
      <c r="E34" s="78">
        <v>210000</v>
      </c>
      <c r="F34" s="79">
        <f t="shared" si="0"/>
        <v>140000</v>
      </c>
    </row>
    <row r="35" spans="1:6" ht="36.950000000000003" customHeight="1">
      <c r="A35" s="38" t="s">
        <v>516</v>
      </c>
      <c r="B35" s="77" t="s">
        <v>488</v>
      </c>
      <c r="C35" s="40" t="s">
        <v>529</v>
      </c>
      <c r="D35" s="41">
        <v>350000</v>
      </c>
      <c r="E35" s="78">
        <v>210000</v>
      </c>
      <c r="F35" s="79">
        <f t="shared" si="0"/>
        <v>140000</v>
      </c>
    </row>
    <row r="36" spans="1:6">
      <c r="A36" s="38" t="s">
        <v>518</v>
      </c>
      <c r="B36" s="77" t="s">
        <v>488</v>
      </c>
      <c r="C36" s="40" t="s">
        <v>530</v>
      </c>
      <c r="D36" s="41">
        <v>350000</v>
      </c>
      <c r="E36" s="78">
        <v>210000</v>
      </c>
      <c r="F36" s="79">
        <f t="shared" si="0"/>
        <v>140000</v>
      </c>
    </row>
    <row r="37" spans="1:6" ht="24.6" customHeight="1">
      <c r="A37" s="38" t="s">
        <v>531</v>
      </c>
      <c r="B37" s="77" t="s">
        <v>488</v>
      </c>
      <c r="C37" s="40" t="s">
        <v>532</v>
      </c>
      <c r="D37" s="41">
        <v>15000</v>
      </c>
      <c r="E37" s="78">
        <v>3000</v>
      </c>
      <c r="F37" s="79">
        <f t="shared" si="0"/>
        <v>12000</v>
      </c>
    </row>
    <row r="38" spans="1:6">
      <c r="A38" s="38" t="s">
        <v>533</v>
      </c>
      <c r="B38" s="77" t="s">
        <v>488</v>
      </c>
      <c r="C38" s="40" t="s">
        <v>534</v>
      </c>
      <c r="D38" s="41">
        <v>15000</v>
      </c>
      <c r="E38" s="78">
        <v>3000</v>
      </c>
      <c r="F38" s="79">
        <f t="shared" si="0"/>
        <v>12000</v>
      </c>
    </row>
    <row r="39" spans="1:6" ht="61.5" customHeight="1">
      <c r="A39" s="38" t="s">
        <v>535</v>
      </c>
      <c r="B39" s="77" t="s">
        <v>488</v>
      </c>
      <c r="C39" s="40" t="s">
        <v>536</v>
      </c>
      <c r="D39" s="41">
        <v>15000</v>
      </c>
      <c r="E39" s="78">
        <v>3000</v>
      </c>
      <c r="F39" s="79">
        <f t="shared" si="0"/>
        <v>12000</v>
      </c>
    </row>
    <row r="40" spans="1:6" ht="24.6" customHeight="1">
      <c r="A40" s="38" t="s">
        <v>537</v>
      </c>
      <c r="B40" s="77" t="s">
        <v>488</v>
      </c>
      <c r="C40" s="40" t="s">
        <v>538</v>
      </c>
      <c r="D40" s="41">
        <v>15000</v>
      </c>
      <c r="E40" s="78">
        <v>3000</v>
      </c>
      <c r="F40" s="79">
        <f t="shared" si="0"/>
        <v>12000</v>
      </c>
    </row>
    <row r="41" spans="1:6">
      <c r="A41" s="38" t="s">
        <v>539</v>
      </c>
      <c r="B41" s="77" t="s">
        <v>488</v>
      </c>
      <c r="C41" s="40" t="s">
        <v>540</v>
      </c>
      <c r="D41" s="41">
        <v>15000</v>
      </c>
      <c r="E41" s="78">
        <v>3000</v>
      </c>
      <c r="F41" s="79">
        <f t="shared" si="0"/>
        <v>12000</v>
      </c>
    </row>
    <row r="42" spans="1:6">
      <c r="A42" s="38" t="s">
        <v>541</v>
      </c>
      <c r="B42" s="77" t="s">
        <v>488</v>
      </c>
      <c r="C42" s="40" t="s">
        <v>542</v>
      </c>
      <c r="D42" s="41">
        <v>15000</v>
      </c>
      <c r="E42" s="78">
        <v>15000</v>
      </c>
      <c r="F42" s="79" t="str">
        <f t="shared" si="0"/>
        <v>-</v>
      </c>
    </row>
    <row r="43" spans="1:6" ht="24.6" customHeight="1">
      <c r="A43" s="38" t="s">
        <v>543</v>
      </c>
      <c r="B43" s="77" t="s">
        <v>488</v>
      </c>
      <c r="C43" s="40" t="s">
        <v>544</v>
      </c>
      <c r="D43" s="41">
        <v>15000</v>
      </c>
      <c r="E43" s="78">
        <v>15000</v>
      </c>
      <c r="F43" s="79" t="str">
        <f t="shared" si="0"/>
        <v>-</v>
      </c>
    </row>
    <row r="44" spans="1:6" ht="36.950000000000003" customHeight="1">
      <c r="A44" s="38" t="s">
        <v>522</v>
      </c>
      <c r="B44" s="77" t="s">
        <v>488</v>
      </c>
      <c r="C44" s="40" t="s">
        <v>545</v>
      </c>
      <c r="D44" s="41">
        <v>15000</v>
      </c>
      <c r="E44" s="78">
        <v>15000</v>
      </c>
      <c r="F44" s="79" t="str">
        <f t="shared" si="0"/>
        <v>-</v>
      </c>
    </row>
    <row r="45" spans="1:6" ht="36.950000000000003" customHeight="1">
      <c r="A45" s="38" t="s">
        <v>546</v>
      </c>
      <c r="B45" s="77" t="s">
        <v>488</v>
      </c>
      <c r="C45" s="40" t="s">
        <v>547</v>
      </c>
      <c r="D45" s="41">
        <v>15000</v>
      </c>
      <c r="E45" s="78">
        <v>15000</v>
      </c>
      <c r="F45" s="79" t="str">
        <f t="shared" si="0"/>
        <v>-</v>
      </c>
    </row>
    <row r="46" spans="1:6" ht="110.65" customHeight="1">
      <c r="A46" s="80" t="s">
        <v>548</v>
      </c>
      <c r="B46" s="77" t="s">
        <v>488</v>
      </c>
      <c r="C46" s="40" t="s">
        <v>549</v>
      </c>
      <c r="D46" s="41">
        <v>15000</v>
      </c>
      <c r="E46" s="78">
        <v>15000</v>
      </c>
      <c r="F46" s="79" t="str">
        <f t="shared" si="0"/>
        <v>-</v>
      </c>
    </row>
    <row r="47" spans="1:6" ht="24.6" customHeight="1">
      <c r="A47" s="38" t="s">
        <v>514</v>
      </c>
      <c r="B47" s="77" t="s">
        <v>488</v>
      </c>
      <c r="C47" s="40" t="s">
        <v>550</v>
      </c>
      <c r="D47" s="41">
        <v>15000</v>
      </c>
      <c r="E47" s="78">
        <v>15000</v>
      </c>
      <c r="F47" s="79" t="str">
        <f t="shared" si="0"/>
        <v>-</v>
      </c>
    </row>
    <row r="48" spans="1:6" ht="36.950000000000003" customHeight="1">
      <c r="A48" s="38" t="s">
        <v>516</v>
      </c>
      <c r="B48" s="77" t="s">
        <v>488</v>
      </c>
      <c r="C48" s="40" t="s">
        <v>551</v>
      </c>
      <c r="D48" s="41">
        <v>15000</v>
      </c>
      <c r="E48" s="78">
        <v>15000</v>
      </c>
      <c r="F48" s="79" t="str">
        <f t="shared" si="0"/>
        <v>-</v>
      </c>
    </row>
    <row r="49" spans="1:6">
      <c r="A49" s="38" t="s">
        <v>518</v>
      </c>
      <c r="B49" s="77" t="s">
        <v>488</v>
      </c>
      <c r="C49" s="40" t="s">
        <v>552</v>
      </c>
      <c r="D49" s="41">
        <v>15000</v>
      </c>
      <c r="E49" s="78">
        <v>15000</v>
      </c>
      <c r="F49" s="79" t="str">
        <f t="shared" si="0"/>
        <v>-</v>
      </c>
    </row>
    <row r="50" spans="1:6" ht="24.6" customHeight="1">
      <c r="A50" s="38" t="s">
        <v>553</v>
      </c>
      <c r="B50" s="77" t="s">
        <v>488</v>
      </c>
      <c r="C50" s="40" t="s">
        <v>554</v>
      </c>
      <c r="D50" s="41">
        <v>837097900</v>
      </c>
      <c r="E50" s="78">
        <v>142781581.34999999</v>
      </c>
      <c r="F50" s="79">
        <f t="shared" si="0"/>
        <v>694316318.64999998</v>
      </c>
    </row>
    <row r="51" spans="1:6">
      <c r="A51" s="38" t="s">
        <v>492</v>
      </c>
      <c r="B51" s="77" t="s">
        <v>488</v>
      </c>
      <c r="C51" s="40" t="s">
        <v>555</v>
      </c>
      <c r="D51" s="41">
        <v>69306300</v>
      </c>
      <c r="E51" s="78">
        <v>27029229.370000001</v>
      </c>
      <c r="F51" s="79">
        <f t="shared" si="0"/>
        <v>42277070.629999995</v>
      </c>
    </row>
    <row r="52" spans="1:6" ht="49.15" customHeight="1">
      <c r="A52" s="38" t="s">
        <v>556</v>
      </c>
      <c r="B52" s="77" t="s">
        <v>488</v>
      </c>
      <c r="C52" s="40" t="s">
        <v>557</v>
      </c>
      <c r="D52" s="41">
        <v>50305000</v>
      </c>
      <c r="E52" s="78">
        <v>19264633.52</v>
      </c>
      <c r="F52" s="79">
        <f t="shared" si="0"/>
        <v>31040366.48</v>
      </c>
    </row>
    <row r="53" spans="1:6" ht="36.950000000000003" customHeight="1">
      <c r="A53" s="38" t="s">
        <v>522</v>
      </c>
      <c r="B53" s="77" t="s">
        <v>488</v>
      </c>
      <c r="C53" s="40" t="s">
        <v>558</v>
      </c>
      <c r="D53" s="41">
        <v>49416100</v>
      </c>
      <c r="E53" s="78">
        <v>19264333.52</v>
      </c>
      <c r="F53" s="79">
        <f t="shared" si="0"/>
        <v>30151766.48</v>
      </c>
    </row>
    <row r="54" spans="1:6" ht="49.15" customHeight="1">
      <c r="A54" s="38" t="s">
        <v>524</v>
      </c>
      <c r="B54" s="77" t="s">
        <v>488</v>
      </c>
      <c r="C54" s="40" t="s">
        <v>559</v>
      </c>
      <c r="D54" s="41">
        <v>49416100</v>
      </c>
      <c r="E54" s="78">
        <v>19264333.52</v>
      </c>
      <c r="F54" s="79">
        <f t="shared" si="0"/>
        <v>30151766.48</v>
      </c>
    </row>
    <row r="55" spans="1:6" ht="110.65" customHeight="1">
      <c r="A55" s="80" t="s">
        <v>560</v>
      </c>
      <c r="B55" s="77" t="s">
        <v>488</v>
      </c>
      <c r="C55" s="40" t="s">
        <v>561</v>
      </c>
      <c r="D55" s="41">
        <v>35378500</v>
      </c>
      <c r="E55" s="78">
        <v>15155229.779999999</v>
      </c>
      <c r="F55" s="79">
        <f t="shared" si="0"/>
        <v>20223270.219999999</v>
      </c>
    </row>
    <row r="56" spans="1:6" ht="61.5" customHeight="1">
      <c r="A56" s="38" t="s">
        <v>502</v>
      </c>
      <c r="B56" s="77" t="s">
        <v>488</v>
      </c>
      <c r="C56" s="40" t="s">
        <v>562</v>
      </c>
      <c r="D56" s="41">
        <v>35378500</v>
      </c>
      <c r="E56" s="78">
        <v>15155229.779999999</v>
      </c>
      <c r="F56" s="79">
        <f t="shared" si="0"/>
        <v>20223270.219999999</v>
      </c>
    </row>
    <row r="57" spans="1:6" ht="24.6" customHeight="1">
      <c r="A57" s="38" t="s">
        <v>504</v>
      </c>
      <c r="B57" s="77" t="s">
        <v>488</v>
      </c>
      <c r="C57" s="40" t="s">
        <v>563</v>
      </c>
      <c r="D57" s="41">
        <v>35378500</v>
      </c>
      <c r="E57" s="78">
        <v>15155229.779999999</v>
      </c>
      <c r="F57" s="79">
        <f t="shared" si="0"/>
        <v>20223270.219999999</v>
      </c>
    </row>
    <row r="58" spans="1:6" ht="24.6" customHeight="1">
      <c r="A58" s="38" t="s">
        <v>506</v>
      </c>
      <c r="B58" s="77" t="s">
        <v>488</v>
      </c>
      <c r="C58" s="40" t="s">
        <v>564</v>
      </c>
      <c r="D58" s="41">
        <v>25410500</v>
      </c>
      <c r="E58" s="78">
        <v>11481579.460000001</v>
      </c>
      <c r="F58" s="79">
        <f t="shared" si="0"/>
        <v>13928920.539999999</v>
      </c>
    </row>
    <row r="59" spans="1:6" ht="36.950000000000003" customHeight="1">
      <c r="A59" s="38" t="s">
        <v>508</v>
      </c>
      <c r="B59" s="77" t="s">
        <v>488</v>
      </c>
      <c r="C59" s="40" t="s">
        <v>565</v>
      </c>
      <c r="D59" s="41">
        <v>2294000</v>
      </c>
      <c r="E59" s="78">
        <v>585881.24</v>
      </c>
      <c r="F59" s="79">
        <f t="shared" si="0"/>
        <v>1708118.76</v>
      </c>
    </row>
    <row r="60" spans="1:6" ht="49.15" customHeight="1">
      <c r="A60" s="38" t="s">
        <v>510</v>
      </c>
      <c r="B60" s="77" t="s">
        <v>488</v>
      </c>
      <c r="C60" s="40" t="s">
        <v>566</v>
      </c>
      <c r="D60" s="41">
        <v>7674000</v>
      </c>
      <c r="E60" s="78">
        <v>3087769.08</v>
      </c>
      <c r="F60" s="79">
        <f t="shared" si="0"/>
        <v>4586230.92</v>
      </c>
    </row>
    <row r="61" spans="1:6" ht="110.65" customHeight="1">
      <c r="A61" s="80" t="s">
        <v>567</v>
      </c>
      <c r="B61" s="77" t="s">
        <v>488</v>
      </c>
      <c r="C61" s="40" t="s">
        <v>568</v>
      </c>
      <c r="D61" s="41">
        <v>12979000</v>
      </c>
      <c r="E61" s="78">
        <v>3669169.87</v>
      </c>
      <c r="F61" s="79">
        <f t="shared" si="0"/>
        <v>9309830.129999999</v>
      </c>
    </row>
    <row r="62" spans="1:6" ht="61.5" customHeight="1">
      <c r="A62" s="38" t="s">
        <v>502</v>
      </c>
      <c r="B62" s="77" t="s">
        <v>488</v>
      </c>
      <c r="C62" s="40" t="s">
        <v>569</v>
      </c>
      <c r="D62" s="41">
        <v>183000</v>
      </c>
      <c r="E62" s="78">
        <v>29183.75</v>
      </c>
      <c r="F62" s="79">
        <f t="shared" si="0"/>
        <v>153816.25</v>
      </c>
    </row>
    <row r="63" spans="1:6" ht="24.6" customHeight="1">
      <c r="A63" s="38" t="s">
        <v>504</v>
      </c>
      <c r="B63" s="77" t="s">
        <v>488</v>
      </c>
      <c r="C63" s="40" t="s">
        <v>570</v>
      </c>
      <c r="D63" s="41">
        <v>183000</v>
      </c>
      <c r="E63" s="78">
        <v>29183.75</v>
      </c>
      <c r="F63" s="79">
        <f t="shared" si="0"/>
        <v>153816.25</v>
      </c>
    </row>
    <row r="64" spans="1:6" ht="36.950000000000003" customHeight="1">
      <c r="A64" s="38" t="s">
        <v>508</v>
      </c>
      <c r="B64" s="77" t="s">
        <v>488</v>
      </c>
      <c r="C64" s="40" t="s">
        <v>571</v>
      </c>
      <c r="D64" s="41">
        <v>183000</v>
      </c>
      <c r="E64" s="78">
        <v>29183.75</v>
      </c>
      <c r="F64" s="79">
        <f t="shared" si="0"/>
        <v>153816.25</v>
      </c>
    </row>
    <row r="65" spans="1:6" ht="24.6" customHeight="1">
      <c r="A65" s="38" t="s">
        <v>514</v>
      </c>
      <c r="B65" s="77" t="s">
        <v>488</v>
      </c>
      <c r="C65" s="40" t="s">
        <v>572</v>
      </c>
      <c r="D65" s="41">
        <v>12796000</v>
      </c>
      <c r="E65" s="78">
        <v>3639986.12</v>
      </c>
      <c r="F65" s="79">
        <f t="shared" si="0"/>
        <v>9156013.879999999</v>
      </c>
    </row>
    <row r="66" spans="1:6" ht="36.950000000000003" customHeight="1">
      <c r="A66" s="38" t="s">
        <v>516</v>
      </c>
      <c r="B66" s="77" t="s">
        <v>488</v>
      </c>
      <c r="C66" s="40" t="s">
        <v>573</v>
      </c>
      <c r="D66" s="41">
        <v>12796000</v>
      </c>
      <c r="E66" s="78">
        <v>3639986.12</v>
      </c>
      <c r="F66" s="79">
        <f t="shared" si="0"/>
        <v>9156013.879999999</v>
      </c>
    </row>
    <row r="67" spans="1:6" ht="36.950000000000003" customHeight="1">
      <c r="A67" s="38" t="s">
        <v>574</v>
      </c>
      <c r="B67" s="77" t="s">
        <v>488</v>
      </c>
      <c r="C67" s="40" t="s">
        <v>575</v>
      </c>
      <c r="D67" s="41">
        <v>2173900</v>
      </c>
      <c r="E67" s="78" t="s">
        <v>45</v>
      </c>
      <c r="F67" s="79">
        <f t="shared" si="0"/>
        <v>2173900</v>
      </c>
    </row>
    <row r="68" spans="1:6">
      <c r="A68" s="38" t="s">
        <v>518</v>
      </c>
      <c r="B68" s="77" t="s">
        <v>488</v>
      </c>
      <c r="C68" s="40" t="s">
        <v>576</v>
      </c>
      <c r="D68" s="41">
        <v>10622100</v>
      </c>
      <c r="E68" s="78">
        <v>3639986.12</v>
      </c>
      <c r="F68" s="79">
        <f t="shared" si="0"/>
        <v>6982113.8799999999</v>
      </c>
    </row>
    <row r="69" spans="1:6" ht="123" customHeight="1">
      <c r="A69" s="80" t="s">
        <v>577</v>
      </c>
      <c r="B69" s="77" t="s">
        <v>488</v>
      </c>
      <c r="C69" s="40" t="s">
        <v>578</v>
      </c>
      <c r="D69" s="41">
        <v>163400</v>
      </c>
      <c r="E69" s="78">
        <v>108656.82</v>
      </c>
      <c r="F69" s="79">
        <f t="shared" si="0"/>
        <v>54743.179999999993</v>
      </c>
    </row>
    <row r="70" spans="1:6" ht="61.5" customHeight="1">
      <c r="A70" s="38" t="s">
        <v>502</v>
      </c>
      <c r="B70" s="77" t="s">
        <v>488</v>
      </c>
      <c r="C70" s="40" t="s">
        <v>579</v>
      </c>
      <c r="D70" s="41">
        <v>151000</v>
      </c>
      <c r="E70" s="78">
        <v>98656.82</v>
      </c>
      <c r="F70" s="79">
        <f t="shared" si="0"/>
        <v>52343.179999999993</v>
      </c>
    </row>
    <row r="71" spans="1:6" ht="24.6" customHeight="1">
      <c r="A71" s="38" t="s">
        <v>504</v>
      </c>
      <c r="B71" s="77" t="s">
        <v>488</v>
      </c>
      <c r="C71" s="40" t="s">
        <v>580</v>
      </c>
      <c r="D71" s="41">
        <v>151000</v>
      </c>
      <c r="E71" s="78">
        <v>98656.82</v>
      </c>
      <c r="F71" s="79">
        <f t="shared" si="0"/>
        <v>52343.179999999993</v>
      </c>
    </row>
    <row r="72" spans="1:6" ht="24.6" customHeight="1">
      <c r="A72" s="38" t="s">
        <v>506</v>
      </c>
      <c r="B72" s="77" t="s">
        <v>488</v>
      </c>
      <c r="C72" s="40" t="s">
        <v>581</v>
      </c>
      <c r="D72" s="41">
        <v>116500</v>
      </c>
      <c r="E72" s="78">
        <v>77165</v>
      </c>
      <c r="F72" s="79">
        <f t="shared" si="0"/>
        <v>39335</v>
      </c>
    </row>
    <row r="73" spans="1:6" ht="49.15" customHeight="1">
      <c r="A73" s="38" t="s">
        <v>510</v>
      </c>
      <c r="B73" s="77" t="s">
        <v>488</v>
      </c>
      <c r="C73" s="40" t="s">
        <v>582</v>
      </c>
      <c r="D73" s="41">
        <v>34500</v>
      </c>
      <c r="E73" s="78">
        <v>21491.82</v>
      </c>
      <c r="F73" s="79">
        <f t="shared" si="0"/>
        <v>13008.18</v>
      </c>
    </row>
    <row r="74" spans="1:6" ht="24.6" customHeight="1">
      <c r="A74" s="38" t="s">
        <v>514</v>
      </c>
      <c r="B74" s="77" t="s">
        <v>488</v>
      </c>
      <c r="C74" s="40" t="s">
        <v>583</v>
      </c>
      <c r="D74" s="41">
        <v>12400</v>
      </c>
      <c r="E74" s="78">
        <v>10000</v>
      </c>
      <c r="F74" s="79">
        <f t="shared" si="0"/>
        <v>2400</v>
      </c>
    </row>
    <row r="75" spans="1:6" ht="36.950000000000003" customHeight="1">
      <c r="A75" s="38" t="s">
        <v>516</v>
      </c>
      <c r="B75" s="77" t="s">
        <v>488</v>
      </c>
      <c r="C75" s="40" t="s">
        <v>584</v>
      </c>
      <c r="D75" s="41">
        <v>12400</v>
      </c>
      <c r="E75" s="78">
        <v>10000</v>
      </c>
      <c r="F75" s="79">
        <f t="shared" si="0"/>
        <v>2400</v>
      </c>
    </row>
    <row r="76" spans="1:6">
      <c r="A76" s="38" t="s">
        <v>518</v>
      </c>
      <c r="B76" s="77" t="s">
        <v>488</v>
      </c>
      <c r="C76" s="40" t="s">
        <v>585</v>
      </c>
      <c r="D76" s="41">
        <v>12400</v>
      </c>
      <c r="E76" s="78">
        <v>10000</v>
      </c>
      <c r="F76" s="79">
        <f t="shared" si="0"/>
        <v>2400</v>
      </c>
    </row>
    <row r="77" spans="1:6" ht="110.65" customHeight="1">
      <c r="A77" s="80" t="s">
        <v>586</v>
      </c>
      <c r="B77" s="77" t="s">
        <v>488</v>
      </c>
      <c r="C77" s="40" t="s">
        <v>587</v>
      </c>
      <c r="D77" s="41">
        <v>451500</v>
      </c>
      <c r="E77" s="78">
        <v>166298</v>
      </c>
      <c r="F77" s="79">
        <f t="shared" si="0"/>
        <v>285202</v>
      </c>
    </row>
    <row r="78" spans="1:6" ht="61.5" customHeight="1">
      <c r="A78" s="38" t="s">
        <v>502</v>
      </c>
      <c r="B78" s="77" t="s">
        <v>488</v>
      </c>
      <c r="C78" s="40" t="s">
        <v>588</v>
      </c>
      <c r="D78" s="41">
        <v>423700</v>
      </c>
      <c r="E78" s="78">
        <v>157318</v>
      </c>
      <c r="F78" s="79">
        <f t="shared" si="0"/>
        <v>266382</v>
      </c>
    </row>
    <row r="79" spans="1:6" ht="24.6" customHeight="1">
      <c r="A79" s="38" t="s">
        <v>504</v>
      </c>
      <c r="B79" s="77" t="s">
        <v>488</v>
      </c>
      <c r="C79" s="40" t="s">
        <v>589</v>
      </c>
      <c r="D79" s="41">
        <v>423700</v>
      </c>
      <c r="E79" s="78">
        <v>157318</v>
      </c>
      <c r="F79" s="79">
        <f t="shared" ref="F79:F142" si="1">IF(OR(D79="-",IF(E79="-",0,E79)&gt;=IF(D79="-",0,D79)),"-",IF(D79="-",0,D79)-IF(E79="-",0,E79))</f>
        <v>266382</v>
      </c>
    </row>
    <row r="80" spans="1:6" ht="24.6" customHeight="1">
      <c r="A80" s="38" t="s">
        <v>506</v>
      </c>
      <c r="B80" s="77" t="s">
        <v>488</v>
      </c>
      <c r="C80" s="40" t="s">
        <v>590</v>
      </c>
      <c r="D80" s="41">
        <v>296500</v>
      </c>
      <c r="E80" s="78">
        <v>115926.2</v>
      </c>
      <c r="F80" s="79">
        <f t="shared" si="1"/>
        <v>180573.8</v>
      </c>
    </row>
    <row r="81" spans="1:6" ht="36.950000000000003" customHeight="1">
      <c r="A81" s="38" t="s">
        <v>508</v>
      </c>
      <c r="B81" s="77" t="s">
        <v>488</v>
      </c>
      <c r="C81" s="40" t="s">
        <v>591</v>
      </c>
      <c r="D81" s="41">
        <v>37600</v>
      </c>
      <c r="E81" s="78">
        <v>9388.7999999999993</v>
      </c>
      <c r="F81" s="79">
        <f t="shared" si="1"/>
        <v>28211.200000000001</v>
      </c>
    </row>
    <row r="82" spans="1:6" ht="49.15" customHeight="1">
      <c r="A82" s="38" t="s">
        <v>510</v>
      </c>
      <c r="B82" s="77" t="s">
        <v>488</v>
      </c>
      <c r="C82" s="40" t="s">
        <v>592</v>
      </c>
      <c r="D82" s="41">
        <v>89600</v>
      </c>
      <c r="E82" s="78">
        <v>32003</v>
      </c>
      <c r="F82" s="79">
        <f t="shared" si="1"/>
        <v>57597</v>
      </c>
    </row>
    <row r="83" spans="1:6" ht="24.6" customHeight="1">
      <c r="A83" s="38" t="s">
        <v>514</v>
      </c>
      <c r="B83" s="77" t="s">
        <v>488</v>
      </c>
      <c r="C83" s="40" t="s">
        <v>593</v>
      </c>
      <c r="D83" s="41">
        <v>27800</v>
      </c>
      <c r="E83" s="78">
        <v>8980</v>
      </c>
      <c r="F83" s="79">
        <f t="shared" si="1"/>
        <v>18820</v>
      </c>
    </row>
    <row r="84" spans="1:6" ht="36.950000000000003" customHeight="1">
      <c r="A84" s="38" t="s">
        <v>516</v>
      </c>
      <c r="B84" s="77" t="s">
        <v>488</v>
      </c>
      <c r="C84" s="40" t="s">
        <v>594</v>
      </c>
      <c r="D84" s="41">
        <v>27800</v>
      </c>
      <c r="E84" s="78">
        <v>8980</v>
      </c>
      <c r="F84" s="79">
        <f t="shared" si="1"/>
        <v>18820</v>
      </c>
    </row>
    <row r="85" spans="1:6">
      <c r="A85" s="38" t="s">
        <v>518</v>
      </c>
      <c r="B85" s="77" t="s">
        <v>488</v>
      </c>
      <c r="C85" s="40" t="s">
        <v>595</v>
      </c>
      <c r="D85" s="41">
        <v>27800</v>
      </c>
      <c r="E85" s="78">
        <v>8980</v>
      </c>
      <c r="F85" s="79">
        <f t="shared" si="1"/>
        <v>18820</v>
      </c>
    </row>
    <row r="86" spans="1:6" ht="110.65" customHeight="1">
      <c r="A86" s="80" t="s">
        <v>596</v>
      </c>
      <c r="B86" s="77" t="s">
        <v>488</v>
      </c>
      <c r="C86" s="40" t="s">
        <v>597</v>
      </c>
      <c r="D86" s="41">
        <v>443700</v>
      </c>
      <c r="E86" s="78">
        <v>164979.04999999999</v>
      </c>
      <c r="F86" s="79">
        <f t="shared" si="1"/>
        <v>278720.95</v>
      </c>
    </row>
    <row r="87" spans="1:6" ht="61.5" customHeight="1">
      <c r="A87" s="38" t="s">
        <v>502</v>
      </c>
      <c r="B87" s="77" t="s">
        <v>488</v>
      </c>
      <c r="C87" s="40" t="s">
        <v>598</v>
      </c>
      <c r="D87" s="41">
        <v>423700</v>
      </c>
      <c r="E87" s="78">
        <v>161459.04999999999</v>
      </c>
      <c r="F87" s="79">
        <f t="shared" si="1"/>
        <v>262240.95</v>
      </c>
    </row>
    <row r="88" spans="1:6" ht="24.6" customHeight="1">
      <c r="A88" s="38" t="s">
        <v>504</v>
      </c>
      <c r="B88" s="77" t="s">
        <v>488</v>
      </c>
      <c r="C88" s="40" t="s">
        <v>599</v>
      </c>
      <c r="D88" s="41">
        <v>423700</v>
      </c>
      <c r="E88" s="78">
        <v>161459.04999999999</v>
      </c>
      <c r="F88" s="79">
        <f t="shared" si="1"/>
        <v>262240.95</v>
      </c>
    </row>
    <row r="89" spans="1:6" ht="24.6" customHeight="1">
      <c r="A89" s="38" t="s">
        <v>506</v>
      </c>
      <c r="B89" s="77" t="s">
        <v>488</v>
      </c>
      <c r="C89" s="40" t="s">
        <v>600</v>
      </c>
      <c r="D89" s="41">
        <v>296500</v>
      </c>
      <c r="E89" s="78">
        <v>119109.31</v>
      </c>
      <c r="F89" s="79">
        <f t="shared" si="1"/>
        <v>177390.69</v>
      </c>
    </row>
    <row r="90" spans="1:6" ht="36.950000000000003" customHeight="1">
      <c r="A90" s="38" t="s">
        <v>508</v>
      </c>
      <c r="B90" s="77" t="s">
        <v>488</v>
      </c>
      <c r="C90" s="40" t="s">
        <v>601</v>
      </c>
      <c r="D90" s="41">
        <v>37600</v>
      </c>
      <c r="E90" s="78">
        <v>9224.08</v>
      </c>
      <c r="F90" s="79">
        <f t="shared" si="1"/>
        <v>28375.919999999998</v>
      </c>
    </row>
    <row r="91" spans="1:6" ht="49.15" customHeight="1">
      <c r="A91" s="38" t="s">
        <v>510</v>
      </c>
      <c r="B91" s="77" t="s">
        <v>488</v>
      </c>
      <c r="C91" s="40" t="s">
        <v>602</v>
      </c>
      <c r="D91" s="41">
        <v>89600</v>
      </c>
      <c r="E91" s="78">
        <v>33125.660000000003</v>
      </c>
      <c r="F91" s="79">
        <f t="shared" si="1"/>
        <v>56474.34</v>
      </c>
    </row>
    <row r="92" spans="1:6" ht="24.6" customHeight="1">
      <c r="A92" s="38" t="s">
        <v>514</v>
      </c>
      <c r="B92" s="77" t="s">
        <v>488</v>
      </c>
      <c r="C92" s="40" t="s">
        <v>603</v>
      </c>
      <c r="D92" s="41">
        <v>20000</v>
      </c>
      <c r="E92" s="78">
        <v>3520</v>
      </c>
      <c r="F92" s="79">
        <f t="shared" si="1"/>
        <v>16480</v>
      </c>
    </row>
    <row r="93" spans="1:6" ht="36.950000000000003" customHeight="1">
      <c r="A93" s="38" t="s">
        <v>516</v>
      </c>
      <c r="B93" s="77" t="s">
        <v>488</v>
      </c>
      <c r="C93" s="40" t="s">
        <v>604</v>
      </c>
      <c r="D93" s="41">
        <v>20000</v>
      </c>
      <c r="E93" s="78">
        <v>3520</v>
      </c>
      <c r="F93" s="79">
        <f t="shared" si="1"/>
        <v>16480</v>
      </c>
    </row>
    <row r="94" spans="1:6">
      <c r="A94" s="38" t="s">
        <v>518</v>
      </c>
      <c r="B94" s="77" t="s">
        <v>488</v>
      </c>
      <c r="C94" s="40" t="s">
        <v>605</v>
      </c>
      <c r="D94" s="41">
        <v>20000</v>
      </c>
      <c r="E94" s="78">
        <v>3520</v>
      </c>
      <c r="F94" s="79">
        <f t="shared" si="1"/>
        <v>16480</v>
      </c>
    </row>
    <row r="95" spans="1:6" ht="24.6" customHeight="1">
      <c r="A95" s="38" t="s">
        <v>606</v>
      </c>
      <c r="B95" s="77" t="s">
        <v>488</v>
      </c>
      <c r="C95" s="40" t="s">
        <v>607</v>
      </c>
      <c r="D95" s="41">
        <v>888600</v>
      </c>
      <c r="E95" s="78" t="s">
        <v>45</v>
      </c>
      <c r="F95" s="79">
        <f t="shared" si="1"/>
        <v>888600</v>
      </c>
    </row>
    <row r="96" spans="1:6">
      <c r="A96" s="38" t="s">
        <v>608</v>
      </c>
      <c r="B96" s="77" t="s">
        <v>488</v>
      </c>
      <c r="C96" s="40" t="s">
        <v>609</v>
      </c>
      <c r="D96" s="41">
        <v>888600</v>
      </c>
      <c r="E96" s="78" t="s">
        <v>45</v>
      </c>
      <c r="F96" s="79">
        <f t="shared" si="1"/>
        <v>888600</v>
      </c>
    </row>
    <row r="97" spans="1:6" ht="73.7" customHeight="1">
      <c r="A97" s="38" t="s">
        <v>610</v>
      </c>
      <c r="B97" s="77" t="s">
        <v>488</v>
      </c>
      <c r="C97" s="40" t="s">
        <v>611</v>
      </c>
      <c r="D97" s="41">
        <v>888600</v>
      </c>
      <c r="E97" s="78" t="s">
        <v>45</v>
      </c>
      <c r="F97" s="79">
        <f t="shared" si="1"/>
        <v>888600</v>
      </c>
    </row>
    <row r="98" spans="1:6" ht="24.6" customHeight="1">
      <c r="A98" s="38" t="s">
        <v>514</v>
      </c>
      <c r="B98" s="77" t="s">
        <v>488</v>
      </c>
      <c r="C98" s="40" t="s">
        <v>612</v>
      </c>
      <c r="D98" s="41">
        <v>888600</v>
      </c>
      <c r="E98" s="78" t="s">
        <v>45</v>
      </c>
      <c r="F98" s="79">
        <f t="shared" si="1"/>
        <v>888600</v>
      </c>
    </row>
    <row r="99" spans="1:6" ht="36.950000000000003" customHeight="1">
      <c r="A99" s="38" t="s">
        <v>516</v>
      </c>
      <c r="B99" s="77" t="s">
        <v>488</v>
      </c>
      <c r="C99" s="40" t="s">
        <v>613</v>
      </c>
      <c r="D99" s="41">
        <v>888600</v>
      </c>
      <c r="E99" s="78" t="s">
        <v>45</v>
      </c>
      <c r="F99" s="79">
        <f t="shared" si="1"/>
        <v>888600</v>
      </c>
    </row>
    <row r="100" spans="1:6">
      <c r="A100" s="38" t="s">
        <v>518</v>
      </c>
      <c r="B100" s="77" t="s">
        <v>488</v>
      </c>
      <c r="C100" s="40" t="s">
        <v>614</v>
      </c>
      <c r="D100" s="41">
        <v>888600</v>
      </c>
      <c r="E100" s="78" t="s">
        <v>45</v>
      </c>
      <c r="F100" s="79">
        <f t="shared" si="1"/>
        <v>888600</v>
      </c>
    </row>
    <row r="101" spans="1:6" ht="24.6" customHeight="1">
      <c r="A101" s="38" t="s">
        <v>531</v>
      </c>
      <c r="B101" s="77" t="s">
        <v>488</v>
      </c>
      <c r="C101" s="40" t="s">
        <v>615</v>
      </c>
      <c r="D101" s="41">
        <v>300</v>
      </c>
      <c r="E101" s="78">
        <v>300</v>
      </c>
      <c r="F101" s="79" t="str">
        <f t="shared" si="1"/>
        <v>-</v>
      </c>
    </row>
    <row r="102" spans="1:6">
      <c r="A102" s="38" t="s">
        <v>533</v>
      </c>
      <c r="B102" s="77" t="s">
        <v>488</v>
      </c>
      <c r="C102" s="40" t="s">
        <v>616</v>
      </c>
      <c r="D102" s="41">
        <v>300</v>
      </c>
      <c r="E102" s="78">
        <v>300</v>
      </c>
      <c r="F102" s="79" t="str">
        <f t="shared" si="1"/>
        <v>-</v>
      </c>
    </row>
    <row r="103" spans="1:6" ht="123" customHeight="1">
      <c r="A103" s="80" t="s">
        <v>617</v>
      </c>
      <c r="B103" s="77" t="s">
        <v>488</v>
      </c>
      <c r="C103" s="40" t="s">
        <v>618</v>
      </c>
      <c r="D103" s="41">
        <v>300</v>
      </c>
      <c r="E103" s="78">
        <v>300</v>
      </c>
      <c r="F103" s="79" t="str">
        <f t="shared" si="1"/>
        <v>-</v>
      </c>
    </row>
    <row r="104" spans="1:6" ht="24.6" customHeight="1">
      <c r="A104" s="38" t="s">
        <v>514</v>
      </c>
      <c r="B104" s="77" t="s">
        <v>488</v>
      </c>
      <c r="C104" s="40" t="s">
        <v>619</v>
      </c>
      <c r="D104" s="41">
        <v>300</v>
      </c>
      <c r="E104" s="78">
        <v>300</v>
      </c>
      <c r="F104" s="79" t="str">
        <f t="shared" si="1"/>
        <v>-</v>
      </c>
    </row>
    <row r="105" spans="1:6" ht="36.950000000000003" customHeight="1">
      <c r="A105" s="38" t="s">
        <v>516</v>
      </c>
      <c r="B105" s="77" t="s">
        <v>488</v>
      </c>
      <c r="C105" s="40" t="s">
        <v>620</v>
      </c>
      <c r="D105" s="41">
        <v>300</v>
      </c>
      <c r="E105" s="78">
        <v>300</v>
      </c>
      <c r="F105" s="79" t="str">
        <f t="shared" si="1"/>
        <v>-</v>
      </c>
    </row>
    <row r="106" spans="1:6">
      <c r="A106" s="38" t="s">
        <v>518</v>
      </c>
      <c r="B106" s="77" t="s">
        <v>488</v>
      </c>
      <c r="C106" s="40" t="s">
        <v>621</v>
      </c>
      <c r="D106" s="41">
        <v>300</v>
      </c>
      <c r="E106" s="78">
        <v>300</v>
      </c>
      <c r="F106" s="79" t="str">
        <f t="shared" si="1"/>
        <v>-</v>
      </c>
    </row>
    <row r="107" spans="1:6">
      <c r="A107" s="38" t="s">
        <v>622</v>
      </c>
      <c r="B107" s="77" t="s">
        <v>488</v>
      </c>
      <c r="C107" s="40" t="s">
        <v>623</v>
      </c>
      <c r="D107" s="41">
        <v>52600</v>
      </c>
      <c r="E107" s="78">
        <v>52599.55</v>
      </c>
      <c r="F107" s="79">
        <f t="shared" si="1"/>
        <v>0.44999999999708962</v>
      </c>
    </row>
    <row r="108" spans="1:6" ht="24.6" customHeight="1">
      <c r="A108" s="38" t="s">
        <v>531</v>
      </c>
      <c r="B108" s="77" t="s">
        <v>488</v>
      </c>
      <c r="C108" s="40" t="s">
        <v>624</v>
      </c>
      <c r="D108" s="41">
        <v>52600</v>
      </c>
      <c r="E108" s="78">
        <v>52599.55</v>
      </c>
      <c r="F108" s="79">
        <f t="shared" si="1"/>
        <v>0.44999999999708962</v>
      </c>
    </row>
    <row r="109" spans="1:6">
      <c r="A109" s="38" t="s">
        <v>533</v>
      </c>
      <c r="B109" s="77" t="s">
        <v>488</v>
      </c>
      <c r="C109" s="40" t="s">
        <v>625</v>
      </c>
      <c r="D109" s="41">
        <v>52600</v>
      </c>
      <c r="E109" s="78">
        <v>52599.55</v>
      </c>
      <c r="F109" s="79">
        <f t="shared" si="1"/>
        <v>0.44999999999708962</v>
      </c>
    </row>
    <row r="110" spans="1:6" ht="86.1" customHeight="1">
      <c r="A110" s="80" t="s">
        <v>626</v>
      </c>
      <c r="B110" s="77" t="s">
        <v>488</v>
      </c>
      <c r="C110" s="40" t="s">
        <v>627</v>
      </c>
      <c r="D110" s="41">
        <v>52600</v>
      </c>
      <c r="E110" s="78">
        <v>52599.55</v>
      </c>
      <c r="F110" s="79">
        <f t="shared" si="1"/>
        <v>0.44999999999708962</v>
      </c>
    </row>
    <row r="111" spans="1:6" ht="24.6" customHeight="1">
      <c r="A111" s="38" t="s">
        <v>514</v>
      </c>
      <c r="B111" s="77" t="s">
        <v>488</v>
      </c>
      <c r="C111" s="40" t="s">
        <v>628</v>
      </c>
      <c r="D111" s="41">
        <v>52600</v>
      </c>
      <c r="E111" s="78">
        <v>52599.55</v>
      </c>
      <c r="F111" s="79">
        <f t="shared" si="1"/>
        <v>0.44999999999708962</v>
      </c>
    </row>
    <row r="112" spans="1:6" ht="36.950000000000003" customHeight="1">
      <c r="A112" s="38" t="s">
        <v>516</v>
      </c>
      <c r="B112" s="77" t="s">
        <v>488</v>
      </c>
      <c r="C112" s="40" t="s">
        <v>629</v>
      </c>
      <c r="D112" s="41">
        <v>52600</v>
      </c>
      <c r="E112" s="78">
        <v>52599.55</v>
      </c>
      <c r="F112" s="79">
        <f t="shared" si="1"/>
        <v>0.44999999999708962</v>
      </c>
    </row>
    <row r="113" spans="1:6">
      <c r="A113" s="38" t="s">
        <v>518</v>
      </c>
      <c r="B113" s="77" t="s">
        <v>488</v>
      </c>
      <c r="C113" s="40" t="s">
        <v>630</v>
      </c>
      <c r="D113" s="41">
        <v>52600</v>
      </c>
      <c r="E113" s="78">
        <v>52599.55</v>
      </c>
      <c r="F113" s="79">
        <f t="shared" si="1"/>
        <v>0.44999999999708962</v>
      </c>
    </row>
    <row r="114" spans="1:6">
      <c r="A114" s="38" t="s">
        <v>631</v>
      </c>
      <c r="B114" s="77" t="s">
        <v>488</v>
      </c>
      <c r="C114" s="40" t="s">
        <v>632</v>
      </c>
      <c r="D114" s="41">
        <v>375000</v>
      </c>
      <c r="E114" s="78" t="s">
        <v>45</v>
      </c>
      <c r="F114" s="79">
        <f t="shared" si="1"/>
        <v>375000</v>
      </c>
    </row>
    <row r="115" spans="1:6" ht="24.6" customHeight="1">
      <c r="A115" s="38" t="s">
        <v>531</v>
      </c>
      <c r="B115" s="77" t="s">
        <v>488</v>
      </c>
      <c r="C115" s="40" t="s">
        <v>633</v>
      </c>
      <c r="D115" s="41">
        <v>375000</v>
      </c>
      <c r="E115" s="78" t="s">
        <v>45</v>
      </c>
      <c r="F115" s="79">
        <f t="shared" si="1"/>
        <v>375000</v>
      </c>
    </row>
    <row r="116" spans="1:6">
      <c r="A116" s="38" t="s">
        <v>634</v>
      </c>
      <c r="B116" s="77" t="s">
        <v>488</v>
      </c>
      <c r="C116" s="40" t="s">
        <v>635</v>
      </c>
      <c r="D116" s="41">
        <v>375000</v>
      </c>
      <c r="E116" s="78" t="s">
        <v>45</v>
      </c>
      <c r="F116" s="79">
        <f t="shared" si="1"/>
        <v>375000</v>
      </c>
    </row>
    <row r="117" spans="1:6" ht="61.5" customHeight="1">
      <c r="A117" s="38" t="s">
        <v>636</v>
      </c>
      <c r="B117" s="77" t="s">
        <v>488</v>
      </c>
      <c r="C117" s="40" t="s">
        <v>637</v>
      </c>
      <c r="D117" s="41">
        <v>375000</v>
      </c>
      <c r="E117" s="78" t="s">
        <v>45</v>
      </c>
      <c r="F117" s="79">
        <f t="shared" si="1"/>
        <v>375000</v>
      </c>
    </row>
    <row r="118" spans="1:6">
      <c r="A118" s="38" t="s">
        <v>638</v>
      </c>
      <c r="B118" s="77" t="s">
        <v>488</v>
      </c>
      <c r="C118" s="40" t="s">
        <v>639</v>
      </c>
      <c r="D118" s="41">
        <v>375000</v>
      </c>
      <c r="E118" s="78" t="s">
        <v>45</v>
      </c>
      <c r="F118" s="79">
        <f t="shared" si="1"/>
        <v>375000</v>
      </c>
    </row>
    <row r="119" spans="1:6">
      <c r="A119" s="38" t="s">
        <v>640</v>
      </c>
      <c r="B119" s="77" t="s">
        <v>488</v>
      </c>
      <c r="C119" s="40" t="s">
        <v>641</v>
      </c>
      <c r="D119" s="41">
        <v>375000</v>
      </c>
      <c r="E119" s="78" t="s">
        <v>45</v>
      </c>
      <c r="F119" s="79">
        <f t="shared" si="1"/>
        <v>375000</v>
      </c>
    </row>
    <row r="120" spans="1:6">
      <c r="A120" s="38" t="s">
        <v>520</v>
      </c>
      <c r="B120" s="77" t="s">
        <v>488</v>
      </c>
      <c r="C120" s="40" t="s">
        <v>642</v>
      </c>
      <c r="D120" s="41">
        <v>18573700</v>
      </c>
      <c r="E120" s="78">
        <v>7711996.2999999998</v>
      </c>
      <c r="F120" s="79">
        <f t="shared" si="1"/>
        <v>10861703.699999999</v>
      </c>
    </row>
    <row r="121" spans="1:6" ht="24.6" customHeight="1">
      <c r="A121" s="38" t="s">
        <v>643</v>
      </c>
      <c r="B121" s="77" t="s">
        <v>488</v>
      </c>
      <c r="C121" s="40" t="s">
        <v>644</v>
      </c>
      <c r="D121" s="41">
        <v>3013700</v>
      </c>
      <c r="E121" s="78">
        <v>1459864.9</v>
      </c>
      <c r="F121" s="79">
        <f t="shared" si="1"/>
        <v>1553835.1</v>
      </c>
    </row>
    <row r="122" spans="1:6" ht="36.950000000000003" customHeight="1">
      <c r="A122" s="38" t="s">
        <v>645</v>
      </c>
      <c r="B122" s="77" t="s">
        <v>488</v>
      </c>
      <c r="C122" s="40" t="s">
        <v>646</v>
      </c>
      <c r="D122" s="41">
        <v>2983700</v>
      </c>
      <c r="E122" s="78">
        <v>1459864.9</v>
      </c>
      <c r="F122" s="79">
        <f t="shared" si="1"/>
        <v>1523835.1</v>
      </c>
    </row>
    <row r="123" spans="1:6" ht="110.65" customHeight="1">
      <c r="A123" s="80" t="s">
        <v>647</v>
      </c>
      <c r="B123" s="77" t="s">
        <v>488</v>
      </c>
      <c r="C123" s="40" t="s">
        <v>648</v>
      </c>
      <c r="D123" s="41">
        <v>63900</v>
      </c>
      <c r="E123" s="78" t="s">
        <v>45</v>
      </c>
      <c r="F123" s="79">
        <f t="shared" si="1"/>
        <v>63900</v>
      </c>
    </row>
    <row r="124" spans="1:6" ht="24.6" customHeight="1">
      <c r="A124" s="38" t="s">
        <v>514</v>
      </c>
      <c r="B124" s="77" t="s">
        <v>488</v>
      </c>
      <c r="C124" s="40" t="s">
        <v>649</v>
      </c>
      <c r="D124" s="41">
        <v>23900</v>
      </c>
      <c r="E124" s="78" t="s">
        <v>45</v>
      </c>
      <c r="F124" s="79">
        <f t="shared" si="1"/>
        <v>23900</v>
      </c>
    </row>
    <row r="125" spans="1:6" ht="36.950000000000003" customHeight="1">
      <c r="A125" s="38" t="s">
        <v>516</v>
      </c>
      <c r="B125" s="77" t="s">
        <v>488</v>
      </c>
      <c r="C125" s="40" t="s">
        <v>650</v>
      </c>
      <c r="D125" s="41">
        <v>23900</v>
      </c>
      <c r="E125" s="78" t="s">
        <v>45</v>
      </c>
      <c r="F125" s="79">
        <f t="shared" si="1"/>
        <v>23900</v>
      </c>
    </row>
    <row r="126" spans="1:6">
      <c r="A126" s="38" t="s">
        <v>518</v>
      </c>
      <c r="B126" s="77" t="s">
        <v>488</v>
      </c>
      <c r="C126" s="40" t="s">
        <v>651</v>
      </c>
      <c r="D126" s="41">
        <v>23900</v>
      </c>
      <c r="E126" s="78" t="s">
        <v>45</v>
      </c>
      <c r="F126" s="79">
        <f t="shared" si="1"/>
        <v>23900</v>
      </c>
    </row>
    <row r="127" spans="1:6" ht="24.6" customHeight="1">
      <c r="A127" s="38" t="s">
        <v>537</v>
      </c>
      <c r="B127" s="77" t="s">
        <v>488</v>
      </c>
      <c r="C127" s="40" t="s">
        <v>652</v>
      </c>
      <c r="D127" s="41">
        <v>40000</v>
      </c>
      <c r="E127" s="78" t="s">
        <v>45</v>
      </c>
      <c r="F127" s="79">
        <f t="shared" si="1"/>
        <v>40000</v>
      </c>
    </row>
    <row r="128" spans="1:6">
      <c r="A128" s="38" t="s">
        <v>539</v>
      </c>
      <c r="B128" s="77" t="s">
        <v>488</v>
      </c>
      <c r="C128" s="40" t="s">
        <v>653</v>
      </c>
      <c r="D128" s="41">
        <v>40000</v>
      </c>
      <c r="E128" s="78" t="s">
        <v>45</v>
      </c>
      <c r="F128" s="79">
        <f t="shared" si="1"/>
        <v>40000</v>
      </c>
    </row>
    <row r="129" spans="1:6" ht="147.6" customHeight="1">
      <c r="A129" s="80" t="s">
        <v>654</v>
      </c>
      <c r="B129" s="77" t="s">
        <v>488</v>
      </c>
      <c r="C129" s="40" t="s">
        <v>655</v>
      </c>
      <c r="D129" s="41">
        <v>2919800</v>
      </c>
      <c r="E129" s="78">
        <v>1459864.9</v>
      </c>
      <c r="F129" s="79">
        <f t="shared" si="1"/>
        <v>1459935.1</v>
      </c>
    </row>
    <row r="130" spans="1:6" ht="36.950000000000003" customHeight="1">
      <c r="A130" s="38" t="s">
        <v>656</v>
      </c>
      <c r="B130" s="77" t="s">
        <v>488</v>
      </c>
      <c r="C130" s="40" t="s">
        <v>657</v>
      </c>
      <c r="D130" s="41">
        <v>2919800</v>
      </c>
      <c r="E130" s="78">
        <v>1459864.9</v>
      </c>
      <c r="F130" s="79">
        <f t="shared" si="1"/>
        <v>1459935.1</v>
      </c>
    </row>
    <row r="131" spans="1:6" ht="36.950000000000003" customHeight="1">
      <c r="A131" s="38" t="s">
        <v>658</v>
      </c>
      <c r="B131" s="77" t="s">
        <v>488</v>
      </c>
      <c r="C131" s="40" t="s">
        <v>659</v>
      </c>
      <c r="D131" s="41">
        <v>2919800</v>
      </c>
      <c r="E131" s="78">
        <v>1459864.9</v>
      </c>
      <c r="F131" s="79">
        <f t="shared" si="1"/>
        <v>1459935.1</v>
      </c>
    </row>
    <row r="132" spans="1:6" ht="24.6" customHeight="1">
      <c r="A132" s="38" t="s">
        <v>660</v>
      </c>
      <c r="B132" s="77" t="s">
        <v>488</v>
      </c>
      <c r="C132" s="40" t="s">
        <v>661</v>
      </c>
      <c r="D132" s="41">
        <v>2919800</v>
      </c>
      <c r="E132" s="78">
        <v>1459864.9</v>
      </c>
      <c r="F132" s="79">
        <f t="shared" si="1"/>
        <v>1459935.1</v>
      </c>
    </row>
    <row r="133" spans="1:6" ht="36.950000000000003" customHeight="1">
      <c r="A133" s="38" t="s">
        <v>662</v>
      </c>
      <c r="B133" s="77" t="s">
        <v>488</v>
      </c>
      <c r="C133" s="40" t="s">
        <v>663</v>
      </c>
      <c r="D133" s="41">
        <v>30000</v>
      </c>
      <c r="E133" s="78" t="s">
        <v>45</v>
      </c>
      <c r="F133" s="79">
        <f t="shared" si="1"/>
        <v>30000</v>
      </c>
    </row>
    <row r="134" spans="1:6" ht="98.45" customHeight="1">
      <c r="A134" s="80" t="s">
        <v>664</v>
      </c>
      <c r="B134" s="77" t="s">
        <v>488</v>
      </c>
      <c r="C134" s="40" t="s">
        <v>665</v>
      </c>
      <c r="D134" s="41">
        <v>30000</v>
      </c>
      <c r="E134" s="78" t="s">
        <v>45</v>
      </c>
      <c r="F134" s="79">
        <f t="shared" si="1"/>
        <v>30000</v>
      </c>
    </row>
    <row r="135" spans="1:6" ht="24.6" customHeight="1">
      <c r="A135" s="38" t="s">
        <v>514</v>
      </c>
      <c r="B135" s="77" t="s">
        <v>488</v>
      </c>
      <c r="C135" s="40" t="s">
        <v>666</v>
      </c>
      <c r="D135" s="41">
        <v>30000</v>
      </c>
      <c r="E135" s="78" t="s">
        <v>45</v>
      </c>
      <c r="F135" s="79">
        <f t="shared" si="1"/>
        <v>30000</v>
      </c>
    </row>
    <row r="136" spans="1:6" ht="36.950000000000003" customHeight="1">
      <c r="A136" s="38" t="s">
        <v>516</v>
      </c>
      <c r="B136" s="77" t="s">
        <v>488</v>
      </c>
      <c r="C136" s="40" t="s">
        <v>667</v>
      </c>
      <c r="D136" s="41">
        <v>30000</v>
      </c>
      <c r="E136" s="78" t="s">
        <v>45</v>
      </c>
      <c r="F136" s="79">
        <f t="shared" si="1"/>
        <v>30000</v>
      </c>
    </row>
    <row r="137" spans="1:6">
      <c r="A137" s="38" t="s">
        <v>518</v>
      </c>
      <c r="B137" s="77" t="s">
        <v>488</v>
      </c>
      <c r="C137" s="40" t="s">
        <v>668</v>
      </c>
      <c r="D137" s="41">
        <v>30000</v>
      </c>
      <c r="E137" s="78" t="s">
        <v>45</v>
      </c>
      <c r="F137" s="79">
        <f t="shared" si="1"/>
        <v>30000</v>
      </c>
    </row>
    <row r="138" spans="1:6" ht="36.950000000000003" customHeight="1">
      <c r="A138" s="38" t="s">
        <v>522</v>
      </c>
      <c r="B138" s="77" t="s">
        <v>488</v>
      </c>
      <c r="C138" s="40" t="s">
        <v>669</v>
      </c>
      <c r="D138" s="41">
        <v>1664000</v>
      </c>
      <c r="E138" s="78">
        <v>439885.25</v>
      </c>
      <c r="F138" s="79">
        <f t="shared" si="1"/>
        <v>1224114.75</v>
      </c>
    </row>
    <row r="139" spans="1:6" ht="49.15" customHeight="1">
      <c r="A139" s="38" t="s">
        <v>524</v>
      </c>
      <c r="B139" s="77" t="s">
        <v>488</v>
      </c>
      <c r="C139" s="40" t="s">
        <v>670</v>
      </c>
      <c r="D139" s="41">
        <v>1464000</v>
      </c>
      <c r="E139" s="78">
        <v>439885.25</v>
      </c>
      <c r="F139" s="79">
        <f t="shared" si="1"/>
        <v>1024114.75</v>
      </c>
    </row>
    <row r="140" spans="1:6" ht="123" customHeight="1">
      <c r="A140" s="80" t="s">
        <v>526</v>
      </c>
      <c r="B140" s="77" t="s">
        <v>488</v>
      </c>
      <c r="C140" s="40" t="s">
        <v>671</v>
      </c>
      <c r="D140" s="41">
        <v>1110700</v>
      </c>
      <c r="E140" s="78">
        <v>355529</v>
      </c>
      <c r="F140" s="79">
        <f t="shared" si="1"/>
        <v>755171</v>
      </c>
    </row>
    <row r="141" spans="1:6" ht="24.6" customHeight="1">
      <c r="A141" s="38" t="s">
        <v>514</v>
      </c>
      <c r="B141" s="77" t="s">
        <v>488</v>
      </c>
      <c r="C141" s="40" t="s">
        <v>672</v>
      </c>
      <c r="D141" s="41">
        <v>1110700</v>
      </c>
      <c r="E141" s="78">
        <v>355529</v>
      </c>
      <c r="F141" s="79">
        <f t="shared" si="1"/>
        <v>755171</v>
      </c>
    </row>
    <row r="142" spans="1:6" ht="36.950000000000003" customHeight="1">
      <c r="A142" s="38" t="s">
        <v>516</v>
      </c>
      <c r="B142" s="77" t="s">
        <v>488</v>
      </c>
      <c r="C142" s="40" t="s">
        <v>673</v>
      </c>
      <c r="D142" s="41">
        <v>1110700</v>
      </c>
      <c r="E142" s="78">
        <v>355529</v>
      </c>
      <c r="F142" s="79">
        <f t="shared" si="1"/>
        <v>755171</v>
      </c>
    </row>
    <row r="143" spans="1:6">
      <c r="A143" s="38" t="s">
        <v>518</v>
      </c>
      <c r="B143" s="77" t="s">
        <v>488</v>
      </c>
      <c r="C143" s="40" t="s">
        <v>674</v>
      </c>
      <c r="D143" s="41">
        <v>1110700</v>
      </c>
      <c r="E143" s="78">
        <v>355529</v>
      </c>
      <c r="F143" s="79">
        <f t="shared" ref="F143:F206" si="2">IF(OR(D143="-",IF(E143="-",0,E143)&gt;=IF(D143="-",0,D143)),"-",IF(D143="-",0,D143)-IF(E143="-",0,E143))</f>
        <v>755171</v>
      </c>
    </row>
    <row r="144" spans="1:6" ht="86.1" customHeight="1">
      <c r="A144" s="80" t="s">
        <v>675</v>
      </c>
      <c r="B144" s="77" t="s">
        <v>488</v>
      </c>
      <c r="C144" s="40" t="s">
        <v>676</v>
      </c>
      <c r="D144" s="41">
        <v>353300</v>
      </c>
      <c r="E144" s="78">
        <v>84356.25</v>
      </c>
      <c r="F144" s="79">
        <f t="shared" si="2"/>
        <v>268943.75</v>
      </c>
    </row>
    <row r="145" spans="1:6" ht="61.5" customHeight="1">
      <c r="A145" s="38" t="s">
        <v>502</v>
      </c>
      <c r="B145" s="77" t="s">
        <v>488</v>
      </c>
      <c r="C145" s="40" t="s">
        <v>677</v>
      </c>
      <c r="D145" s="41">
        <v>249100</v>
      </c>
      <c r="E145" s="78" t="s">
        <v>45</v>
      </c>
      <c r="F145" s="79">
        <f t="shared" si="2"/>
        <v>249100</v>
      </c>
    </row>
    <row r="146" spans="1:6" ht="24.6" customHeight="1">
      <c r="A146" s="38" t="s">
        <v>504</v>
      </c>
      <c r="B146" s="77" t="s">
        <v>488</v>
      </c>
      <c r="C146" s="40" t="s">
        <v>678</v>
      </c>
      <c r="D146" s="41">
        <v>249100</v>
      </c>
      <c r="E146" s="78" t="s">
        <v>45</v>
      </c>
      <c r="F146" s="79">
        <f t="shared" si="2"/>
        <v>249100</v>
      </c>
    </row>
    <row r="147" spans="1:6" ht="36.950000000000003" customHeight="1">
      <c r="A147" s="38" t="s">
        <v>508</v>
      </c>
      <c r="B147" s="77" t="s">
        <v>488</v>
      </c>
      <c r="C147" s="40" t="s">
        <v>679</v>
      </c>
      <c r="D147" s="41">
        <v>249100</v>
      </c>
      <c r="E147" s="78" t="s">
        <v>45</v>
      </c>
      <c r="F147" s="79">
        <f t="shared" si="2"/>
        <v>249100</v>
      </c>
    </row>
    <row r="148" spans="1:6">
      <c r="A148" s="38" t="s">
        <v>638</v>
      </c>
      <c r="B148" s="77" t="s">
        <v>488</v>
      </c>
      <c r="C148" s="40" t="s">
        <v>680</v>
      </c>
      <c r="D148" s="41">
        <v>104200</v>
      </c>
      <c r="E148" s="78">
        <v>84356.25</v>
      </c>
      <c r="F148" s="79">
        <f t="shared" si="2"/>
        <v>19843.75</v>
      </c>
    </row>
    <row r="149" spans="1:6">
      <c r="A149" s="38" t="s">
        <v>681</v>
      </c>
      <c r="B149" s="77" t="s">
        <v>488</v>
      </c>
      <c r="C149" s="40" t="s">
        <v>682</v>
      </c>
      <c r="D149" s="41">
        <v>104200</v>
      </c>
      <c r="E149" s="78">
        <v>84356.25</v>
      </c>
      <c r="F149" s="79">
        <f t="shared" si="2"/>
        <v>19843.75</v>
      </c>
    </row>
    <row r="150" spans="1:6" ht="24.6" customHeight="1">
      <c r="A150" s="38" t="s">
        <v>683</v>
      </c>
      <c r="B150" s="77" t="s">
        <v>488</v>
      </c>
      <c r="C150" s="40" t="s">
        <v>684</v>
      </c>
      <c r="D150" s="41">
        <v>64600</v>
      </c>
      <c r="E150" s="78">
        <v>64600</v>
      </c>
      <c r="F150" s="79" t="str">
        <f t="shared" si="2"/>
        <v>-</v>
      </c>
    </row>
    <row r="151" spans="1:6">
      <c r="A151" s="38" t="s">
        <v>685</v>
      </c>
      <c r="B151" s="77" t="s">
        <v>488</v>
      </c>
      <c r="C151" s="40" t="s">
        <v>686</v>
      </c>
      <c r="D151" s="41">
        <v>39600</v>
      </c>
      <c r="E151" s="78">
        <v>19756.25</v>
      </c>
      <c r="F151" s="79">
        <f t="shared" si="2"/>
        <v>19843.75</v>
      </c>
    </row>
    <row r="152" spans="1:6" ht="24.6" customHeight="1">
      <c r="A152" s="38" t="s">
        <v>687</v>
      </c>
      <c r="B152" s="77" t="s">
        <v>488</v>
      </c>
      <c r="C152" s="40" t="s">
        <v>688</v>
      </c>
      <c r="D152" s="41">
        <v>200000</v>
      </c>
      <c r="E152" s="78" t="s">
        <v>45</v>
      </c>
      <c r="F152" s="79">
        <f t="shared" si="2"/>
        <v>200000</v>
      </c>
    </row>
    <row r="153" spans="1:6" ht="86.1" customHeight="1">
      <c r="A153" s="38" t="s">
        <v>689</v>
      </c>
      <c r="B153" s="77" t="s">
        <v>488</v>
      </c>
      <c r="C153" s="40" t="s">
        <v>690</v>
      </c>
      <c r="D153" s="41">
        <v>200000</v>
      </c>
      <c r="E153" s="78" t="s">
        <v>45</v>
      </c>
      <c r="F153" s="79">
        <f t="shared" si="2"/>
        <v>200000</v>
      </c>
    </row>
    <row r="154" spans="1:6" ht="36.950000000000003" customHeight="1">
      <c r="A154" s="38" t="s">
        <v>656</v>
      </c>
      <c r="B154" s="77" t="s">
        <v>488</v>
      </c>
      <c r="C154" s="40" t="s">
        <v>691</v>
      </c>
      <c r="D154" s="41">
        <v>200000</v>
      </c>
      <c r="E154" s="78" t="s">
        <v>45</v>
      </c>
      <c r="F154" s="79">
        <f t="shared" si="2"/>
        <v>200000</v>
      </c>
    </row>
    <row r="155" spans="1:6" ht="36.950000000000003" customHeight="1">
      <c r="A155" s="38" t="s">
        <v>658</v>
      </c>
      <c r="B155" s="77" t="s">
        <v>488</v>
      </c>
      <c r="C155" s="40" t="s">
        <v>692</v>
      </c>
      <c r="D155" s="41">
        <v>200000</v>
      </c>
      <c r="E155" s="78" t="s">
        <v>45</v>
      </c>
      <c r="F155" s="79">
        <f t="shared" si="2"/>
        <v>200000</v>
      </c>
    </row>
    <row r="156" spans="1:6" ht="36.950000000000003" customHeight="1">
      <c r="A156" s="38" t="s">
        <v>693</v>
      </c>
      <c r="B156" s="77" t="s">
        <v>488</v>
      </c>
      <c r="C156" s="40" t="s">
        <v>694</v>
      </c>
      <c r="D156" s="41">
        <v>200000</v>
      </c>
      <c r="E156" s="78" t="s">
        <v>45</v>
      </c>
      <c r="F156" s="79">
        <f t="shared" si="2"/>
        <v>200000</v>
      </c>
    </row>
    <row r="157" spans="1:6" ht="36.950000000000003" customHeight="1">
      <c r="A157" s="38" t="s">
        <v>695</v>
      </c>
      <c r="B157" s="77" t="s">
        <v>488</v>
      </c>
      <c r="C157" s="40" t="s">
        <v>696</v>
      </c>
      <c r="D157" s="41">
        <v>60000</v>
      </c>
      <c r="E157" s="78" t="s">
        <v>45</v>
      </c>
      <c r="F157" s="79">
        <f t="shared" si="2"/>
        <v>60000</v>
      </c>
    </row>
    <row r="158" spans="1:6" ht="24.6" customHeight="1">
      <c r="A158" s="38" t="s">
        <v>697</v>
      </c>
      <c r="B158" s="77" t="s">
        <v>488</v>
      </c>
      <c r="C158" s="40" t="s">
        <v>698</v>
      </c>
      <c r="D158" s="41">
        <v>60000</v>
      </c>
      <c r="E158" s="78" t="s">
        <v>45</v>
      </c>
      <c r="F158" s="79">
        <f t="shared" si="2"/>
        <v>60000</v>
      </c>
    </row>
    <row r="159" spans="1:6" ht="86.1" customHeight="1">
      <c r="A159" s="80" t="s">
        <v>699</v>
      </c>
      <c r="B159" s="77" t="s">
        <v>488</v>
      </c>
      <c r="C159" s="40" t="s">
        <v>700</v>
      </c>
      <c r="D159" s="41">
        <v>60000</v>
      </c>
      <c r="E159" s="78" t="s">
        <v>45</v>
      </c>
      <c r="F159" s="79">
        <f t="shared" si="2"/>
        <v>60000</v>
      </c>
    </row>
    <row r="160" spans="1:6" ht="24.6" customHeight="1">
      <c r="A160" s="38" t="s">
        <v>514</v>
      </c>
      <c r="B160" s="77" t="s">
        <v>488</v>
      </c>
      <c r="C160" s="40" t="s">
        <v>701</v>
      </c>
      <c r="D160" s="41">
        <v>60000</v>
      </c>
      <c r="E160" s="78" t="s">
        <v>45</v>
      </c>
      <c r="F160" s="79">
        <f t="shared" si="2"/>
        <v>60000</v>
      </c>
    </row>
    <row r="161" spans="1:6" ht="36.950000000000003" customHeight="1">
      <c r="A161" s="38" t="s">
        <v>516</v>
      </c>
      <c r="B161" s="77" t="s">
        <v>488</v>
      </c>
      <c r="C161" s="40" t="s">
        <v>702</v>
      </c>
      <c r="D161" s="41">
        <v>60000</v>
      </c>
      <c r="E161" s="78" t="s">
        <v>45</v>
      </c>
      <c r="F161" s="79">
        <f t="shared" si="2"/>
        <v>60000</v>
      </c>
    </row>
    <row r="162" spans="1:6">
      <c r="A162" s="38" t="s">
        <v>518</v>
      </c>
      <c r="B162" s="77" t="s">
        <v>488</v>
      </c>
      <c r="C162" s="40" t="s">
        <v>703</v>
      </c>
      <c r="D162" s="41">
        <v>60000</v>
      </c>
      <c r="E162" s="78" t="s">
        <v>45</v>
      </c>
      <c r="F162" s="79">
        <f t="shared" si="2"/>
        <v>60000</v>
      </c>
    </row>
    <row r="163" spans="1:6" ht="24.6" customHeight="1">
      <c r="A163" s="38" t="s">
        <v>704</v>
      </c>
      <c r="B163" s="77" t="s">
        <v>488</v>
      </c>
      <c r="C163" s="40" t="s">
        <v>705</v>
      </c>
      <c r="D163" s="41">
        <v>100000</v>
      </c>
      <c r="E163" s="78" t="s">
        <v>45</v>
      </c>
      <c r="F163" s="79">
        <f t="shared" si="2"/>
        <v>100000</v>
      </c>
    </row>
    <row r="164" spans="1:6" ht="36.950000000000003" customHeight="1">
      <c r="A164" s="38" t="s">
        <v>706</v>
      </c>
      <c r="B164" s="77" t="s">
        <v>488</v>
      </c>
      <c r="C164" s="40" t="s">
        <v>707</v>
      </c>
      <c r="D164" s="41">
        <v>100000</v>
      </c>
      <c r="E164" s="78" t="s">
        <v>45</v>
      </c>
      <c r="F164" s="79">
        <f t="shared" si="2"/>
        <v>100000</v>
      </c>
    </row>
    <row r="165" spans="1:6" ht="86.1" customHeight="1">
      <c r="A165" s="80" t="s">
        <v>708</v>
      </c>
      <c r="B165" s="77" t="s">
        <v>488</v>
      </c>
      <c r="C165" s="40" t="s">
        <v>709</v>
      </c>
      <c r="D165" s="41">
        <v>100000</v>
      </c>
      <c r="E165" s="78" t="s">
        <v>45</v>
      </c>
      <c r="F165" s="79">
        <f t="shared" si="2"/>
        <v>100000</v>
      </c>
    </row>
    <row r="166" spans="1:6" ht="24.6" customHeight="1">
      <c r="A166" s="38" t="s">
        <v>514</v>
      </c>
      <c r="B166" s="77" t="s">
        <v>488</v>
      </c>
      <c r="C166" s="40" t="s">
        <v>710</v>
      </c>
      <c r="D166" s="41">
        <v>100000</v>
      </c>
      <c r="E166" s="78" t="s">
        <v>45</v>
      </c>
      <c r="F166" s="79">
        <f t="shared" si="2"/>
        <v>100000</v>
      </c>
    </row>
    <row r="167" spans="1:6" ht="36.950000000000003" customHeight="1">
      <c r="A167" s="38" t="s">
        <v>516</v>
      </c>
      <c r="B167" s="77" t="s">
        <v>488</v>
      </c>
      <c r="C167" s="40" t="s">
        <v>711</v>
      </c>
      <c r="D167" s="41">
        <v>100000</v>
      </c>
      <c r="E167" s="78" t="s">
        <v>45</v>
      </c>
      <c r="F167" s="79">
        <f t="shared" si="2"/>
        <v>100000</v>
      </c>
    </row>
    <row r="168" spans="1:6">
      <c r="A168" s="38" t="s">
        <v>518</v>
      </c>
      <c r="B168" s="77" t="s">
        <v>488</v>
      </c>
      <c r="C168" s="40" t="s">
        <v>712</v>
      </c>
      <c r="D168" s="41">
        <v>100000</v>
      </c>
      <c r="E168" s="78" t="s">
        <v>45</v>
      </c>
      <c r="F168" s="79">
        <f t="shared" si="2"/>
        <v>100000</v>
      </c>
    </row>
    <row r="169" spans="1:6" ht="24.6" customHeight="1">
      <c r="A169" s="38" t="s">
        <v>606</v>
      </c>
      <c r="B169" s="77" t="s">
        <v>488</v>
      </c>
      <c r="C169" s="40" t="s">
        <v>713</v>
      </c>
      <c r="D169" s="41">
        <v>8175800</v>
      </c>
      <c r="E169" s="78">
        <v>3379960.22</v>
      </c>
      <c r="F169" s="79">
        <f t="shared" si="2"/>
        <v>4795839.7799999993</v>
      </c>
    </row>
    <row r="170" spans="1:6" ht="86.1" customHeight="1">
      <c r="A170" s="80" t="s">
        <v>714</v>
      </c>
      <c r="B170" s="77" t="s">
        <v>488</v>
      </c>
      <c r="C170" s="40" t="s">
        <v>715</v>
      </c>
      <c r="D170" s="41">
        <v>8175800</v>
      </c>
      <c r="E170" s="78">
        <v>3379960.22</v>
      </c>
      <c r="F170" s="79">
        <f t="shared" si="2"/>
        <v>4795839.7799999993</v>
      </c>
    </row>
    <row r="171" spans="1:6" ht="135.19999999999999" customHeight="1">
      <c r="A171" s="80" t="s">
        <v>716</v>
      </c>
      <c r="B171" s="77" t="s">
        <v>488</v>
      </c>
      <c r="C171" s="40" t="s">
        <v>717</v>
      </c>
      <c r="D171" s="41">
        <v>7914400</v>
      </c>
      <c r="E171" s="78">
        <v>3362606.86</v>
      </c>
      <c r="F171" s="79">
        <f t="shared" si="2"/>
        <v>4551793.1400000006</v>
      </c>
    </row>
    <row r="172" spans="1:6" ht="36.950000000000003" customHeight="1">
      <c r="A172" s="38" t="s">
        <v>656</v>
      </c>
      <c r="B172" s="77" t="s">
        <v>488</v>
      </c>
      <c r="C172" s="40" t="s">
        <v>718</v>
      </c>
      <c r="D172" s="41">
        <v>7914400</v>
      </c>
      <c r="E172" s="78">
        <v>3362606.86</v>
      </c>
      <c r="F172" s="79">
        <f t="shared" si="2"/>
        <v>4551793.1400000006</v>
      </c>
    </row>
    <row r="173" spans="1:6">
      <c r="A173" s="38" t="s">
        <v>719</v>
      </c>
      <c r="B173" s="77" t="s">
        <v>488</v>
      </c>
      <c r="C173" s="40" t="s">
        <v>720</v>
      </c>
      <c r="D173" s="41">
        <v>7914400</v>
      </c>
      <c r="E173" s="78">
        <v>3362606.86</v>
      </c>
      <c r="F173" s="79">
        <f t="shared" si="2"/>
        <v>4551793.1400000006</v>
      </c>
    </row>
    <row r="174" spans="1:6" ht="49.15" customHeight="1">
      <c r="A174" s="38" t="s">
        <v>721</v>
      </c>
      <c r="B174" s="77" t="s">
        <v>488</v>
      </c>
      <c r="C174" s="40" t="s">
        <v>722</v>
      </c>
      <c r="D174" s="41">
        <v>7914400</v>
      </c>
      <c r="E174" s="78">
        <v>3362606.86</v>
      </c>
      <c r="F174" s="79">
        <f t="shared" si="2"/>
        <v>4551793.1400000006</v>
      </c>
    </row>
    <row r="175" spans="1:6" ht="147.6" customHeight="1">
      <c r="A175" s="80" t="s">
        <v>723</v>
      </c>
      <c r="B175" s="77" t="s">
        <v>488</v>
      </c>
      <c r="C175" s="40" t="s">
        <v>724</v>
      </c>
      <c r="D175" s="41">
        <v>38300</v>
      </c>
      <c r="E175" s="78">
        <v>13445.1</v>
      </c>
      <c r="F175" s="79">
        <f t="shared" si="2"/>
        <v>24854.9</v>
      </c>
    </row>
    <row r="176" spans="1:6" ht="36.950000000000003" customHeight="1">
      <c r="A176" s="38" t="s">
        <v>656</v>
      </c>
      <c r="B176" s="77" t="s">
        <v>488</v>
      </c>
      <c r="C176" s="40" t="s">
        <v>725</v>
      </c>
      <c r="D176" s="41">
        <v>38300</v>
      </c>
      <c r="E176" s="78">
        <v>13445.1</v>
      </c>
      <c r="F176" s="79">
        <f t="shared" si="2"/>
        <v>24854.9</v>
      </c>
    </row>
    <row r="177" spans="1:6">
      <c r="A177" s="38" t="s">
        <v>719</v>
      </c>
      <c r="B177" s="77" t="s">
        <v>488</v>
      </c>
      <c r="C177" s="40" t="s">
        <v>726</v>
      </c>
      <c r="D177" s="41">
        <v>38300</v>
      </c>
      <c r="E177" s="78">
        <v>13445.1</v>
      </c>
      <c r="F177" s="79">
        <f t="shared" si="2"/>
        <v>24854.9</v>
      </c>
    </row>
    <row r="178" spans="1:6">
      <c r="A178" s="38" t="s">
        <v>727</v>
      </c>
      <c r="B178" s="77" t="s">
        <v>488</v>
      </c>
      <c r="C178" s="40" t="s">
        <v>728</v>
      </c>
      <c r="D178" s="41">
        <v>38300</v>
      </c>
      <c r="E178" s="78">
        <v>13445.1</v>
      </c>
      <c r="F178" s="79">
        <f t="shared" si="2"/>
        <v>24854.9</v>
      </c>
    </row>
    <row r="179" spans="1:6" ht="147.6" customHeight="1">
      <c r="A179" s="80" t="s">
        <v>729</v>
      </c>
      <c r="B179" s="77" t="s">
        <v>488</v>
      </c>
      <c r="C179" s="40" t="s">
        <v>730</v>
      </c>
      <c r="D179" s="41">
        <v>223100</v>
      </c>
      <c r="E179" s="78">
        <v>3908.26</v>
      </c>
      <c r="F179" s="79">
        <f t="shared" si="2"/>
        <v>219191.74</v>
      </c>
    </row>
    <row r="180" spans="1:6" ht="36.950000000000003" customHeight="1">
      <c r="A180" s="38" t="s">
        <v>656</v>
      </c>
      <c r="B180" s="77" t="s">
        <v>488</v>
      </c>
      <c r="C180" s="40" t="s">
        <v>731</v>
      </c>
      <c r="D180" s="41">
        <v>223100</v>
      </c>
      <c r="E180" s="78">
        <v>3908.26</v>
      </c>
      <c r="F180" s="79">
        <f t="shared" si="2"/>
        <v>219191.74</v>
      </c>
    </row>
    <row r="181" spans="1:6">
      <c r="A181" s="38" t="s">
        <v>719</v>
      </c>
      <c r="B181" s="77" t="s">
        <v>488</v>
      </c>
      <c r="C181" s="40" t="s">
        <v>732</v>
      </c>
      <c r="D181" s="41">
        <v>223100</v>
      </c>
      <c r="E181" s="78">
        <v>3908.26</v>
      </c>
      <c r="F181" s="79">
        <f t="shared" si="2"/>
        <v>219191.74</v>
      </c>
    </row>
    <row r="182" spans="1:6">
      <c r="A182" s="38" t="s">
        <v>727</v>
      </c>
      <c r="B182" s="77" t="s">
        <v>488</v>
      </c>
      <c r="C182" s="40" t="s">
        <v>733</v>
      </c>
      <c r="D182" s="41">
        <v>223100</v>
      </c>
      <c r="E182" s="78">
        <v>3908.26</v>
      </c>
      <c r="F182" s="79">
        <f t="shared" si="2"/>
        <v>219191.74</v>
      </c>
    </row>
    <row r="183" spans="1:6" ht="24.6" customHeight="1">
      <c r="A183" s="38" t="s">
        <v>531</v>
      </c>
      <c r="B183" s="77" t="s">
        <v>488</v>
      </c>
      <c r="C183" s="40" t="s">
        <v>734</v>
      </c>
      <c r="D183" s="41">
        <v>5560200</v>
      </c>
      <c r="E183" s="78">
        <v>2432285.9300000002</v>
      </c>
      <c r="F183" s="79">
        <f t="shared" si="2"/>
        <v>3127914.07</v>
      </c>
    </row>
    <row r="184" spans="1:6">
      <c r="A184" s="38" t="s">
        <v>533</v>
      </c>
      <c r="B184" s="77" t="s">
        <v>488</v>
      </c>
      <c r="C184" s="40" t="s">
        <v>735</v>
      </c>
      <c r="D184" s="41">
        <v>5560200</v>
      </c>
      <c r="E184" s="78">
        <v>2432285.9300000002</v>
      </c>
      <c r="F184" s="79">
        <f t="shared" si="2"/>
        <v>3127914.07</v>
      </c>
    </row>
    <row r="185" spans="1:6" ht="73.7" customHeight="1">
      <c r="A185" s="38" t="s">
        <v>736</v>
      </c>
      <c r="B185" s="77" t="s">
        <v>488</v>
      </c>
      <c r="C185" s="40" t="s">
        <v>737</v>
      </c>
      <c r="D185" s="41">
        <v>4480500</v>
      </c>
      <c r="E185" s="78">
        <v>1826139.19</v>
      </c>
      <c r="F185" s="79">
        <f t="shared" si="2"/>
        <v>2654360.81</v>
      </c>
    </row>
    <row r="186" spans="1:6" ht="61.5" customHeight="1">
      <c r="A186" s="38" t="s">
        <v>502</v>
      </c>
      <c r="B186" s="77" t="s">
        <v>488</v>
      </c>
      <c r="C186" s="40" t="s">
        <v>738</v>
      </c>
      <c r="D186" s="41">
        <v>3443000</v>
      </c>
      <c r="E186" s="78">
        <v>1378116.58</v>
      </c>
      <c r="F186" s="79">
        <f t="shared" si="2"/>
        <v>2064883.42</v>
      </c>
    </row>
    <row r="187" spans="1:6" ht="24.6" customHeight="1">
      <c r="A187" s="38" t="s">
        <v>739</v>
      </c>
      <c r="B187" s="77" t="s">
        <v>488</v>
      </c>
      <c r="C187" s="40" t="s">
        <v>740</v>
      </c>
      <c r="D187" s="41">
        <v>3443000</v>
      </c>
      <c r="E187" s="78">
        <v>1378116.58</v>
      </c>
      <c r="F187" s="79">
        <f t="shared" si="2"/>
        <v>2064883.42</v>
      </c>
    </row>
    <row r="188" spans="1:6">
      <c r="A188" s="38" t="s">
        <v>741</v>
      </c>
      <c r="B188" s="77" t="s">
        <v>488</v>
      </c>
      <c r="C188" s="40" t="s">
        <v>742</v>
      </c>
      <c r="D188" s="41">
        <v>2644400</v>
      </c>
      <c r="E188" s="78">
        <v>1080754.1000000001</v>
      </c>
      <c r="F188" s="79">
        <f t="shared" si="2"/>
        <v>1563645.9</v>
      </c>
    </row>
    <row r="189" spans="1:6" ht="36.950000000000003" customHeight="1">
      <c r="A189" s="38" t="s">
        <v>743</v>
      </c>
      <c r="B189" s="77" t="s">
        <v>488</v>
      </c>
      <c r="C189" s="40" t="s">
        <v>744</v>
      </c>
      <c r="D189" s="41">
        <v>798600</v>
      </c>
      <c r="E189" s="78">
        <v>297362.48</v>
      </c>
      <c r="F189" s="79">
        <f t="shared" si="2"/>
        <v>501237.52</v>
      </c>
    </row>
    <row r="190" spans="1:6" ht="24.6" customHeight="1">
      <c r="A190" s="38" t="s">
        <v>514</v>
      </c>
      <c r="B190" s="77" t="s">
        <v>488</v>
      </c>
      <c r="C190" s="40" t="s">
        <v>745</v>
      </c>
      <c r="D190" s="41">
        <v>1036700</v>
      </c>
      <c r="E190" s="78">
        <v>447662.61</v>
      </c>
      <c r="F190" s="79">
        <f t="shared" si="2"/>
        <v>589037.39</v>
      </c>
    </row>
    <row r="191" spans="1:6" ht="36.950000000000003" customHeight="1">
      <c r="A191" s="38" t="s">
        <v>516</v>
      </c>
      <c r="B191" s="77" t="s">
        <v>488</v>
      </c>
      <c r="C191" s="40" t="s">
        <v>746</v>
      </c>
      <c r="D191" s="41">
        <v>1036700</v>
      </c>
      <c r="E191" s="78">
        <v>447662.61</v>
      </c>
      <c r="F191" s="79">
        <f t="shared" si="2"/>
        <v>589037.39</v>
      </c>
    </row>
    <row r="192" spans="1:6">
      <c r="A192" s="38" t="s">
        <v>518</v>
      </c>
      <c r="B192" s="77" t="s">
        <v>488</v>
      </c>
      <c r="C192" s="40" t="s">
        <v>747</v>
      </c>
      <c r="D192" s="41">
        <v>1036700</v>
      </c>
      <c r="E192" s="78">
        <v>447662.61</v>
      </c>
      <c r="F192" s="79">
        <f t="shared" si="2"/>
        <v>589037.39</v>
      </c>
    </row>
    <row r="193" spans="1:6">
      <c r="A193" s="38" t="s">
        <v>638</v>
      </c>
      <c r="B193" s="77" t="s">
        <v>488</v>
      </c>
      <c r="C193" s="40" t="s">
        <v>748</v>
      </c>
      <c r="D193" s="41">
        <v>800</v>
      </c>
      <c r="E193" s="78">
        <v>360</v>
      </c>
      <c r="F193" s="79">
        <f t="shared" si="2"/>
        <v>440</v>
      </c>
    </row>
    <row r="194" spans="1:6">
      <c r="A194" s="38" t="s">
        <v>681</v>
      </c>
      <c r="B194" s="77" t="s">
        <v>488</v>
      </c>
      <c r="C194" s="40" t="s">
        <v>749</v>
      </c>
      <c r="D194" s="41">
        <v>800</v>
      </c>
      <c r="E194" s="78">
        <v>360</v>
      </c>
      <c r="F194" s="79">
        <f t="shared" si="2"/>
        <v>440</v>
      </c>
    </row>
    <row r="195" spans="1:6">
      <c r="A195" s="38" t="s">
        <v>685</v>
      </c>
      <c r="B195" s="77" t="s">
        <v>488</v>
      </c>
      <c r="C195" s="40" t="s">
        <v>750</v>
      </c>
      <c r="D195" s="41">
        <v>800</v>
      </c>
      <c r="E195" s="78">
        <v>360</v>
      </c>
      <c r="F195" s="79">
        <f t="shared" si="2"/>
        <v>440</v>
      </c>
    </row>
    <row r="196" spans="1:6" ht="73.7" customHeight="1">
      <c r="A196" s="38" t="s">
        <v>751</v>
      </c>
      <c r="B196" s="77" t="s">
        <v>488</v>
      </c>
      <c r="C196" s="40" t="s">
        <v>752</v>
      </c>
      <c r="D196" s="41">
        <v>85500</v>
      </c>
      <c r="E196" s="78">
        <v>21350.74</v>
      </c>
      <c r="F196" s="79">
        <f t="shared" si="2"/>
        <v>64149.259999999995</v>
      </c>
    </row>
    <row r="197" spans="1:6" ht="24.6" customHeight="1">
      <c r="A197" s="38" t="s">
        <v>514</v>
      </c>
      <c r="B197" s="77" t="s">
        <v>488</v>
      </c>
      <c r="C197" s="40" t="s">
        <v>753</v>
      </c>
      <c r="D197" s="41">
        <v>85500</v>
      </c>
      <c r="E197" s="78">
        <v>21350.74</v>
      </c>
      <c r="F197" s="79">
        <f t="shared" si="2"/>
        <v>64149.259999999995</v>
      </c>
    </row>
    <row r="198" spans="1:6" ht="36.950000000000003" customHeight="1">
      <c r="A198" s="38" t="s">
        <v>516</v>
      </c>
      <c r="B198" s="77" t="s">
        <v>488</v>
      </c>
      <c r="C198" s="40" t="s">
        <v>754</v>
      </c>
      <c r="D198" s="41">
        <v>85500</v>
      </c>
      <c r="E198" s="78">
        <v>21350.74</v>
      </c>
      <c r="F198" s="79">
        <f t="shared" si="2"/>
        <v>64149.259999999995</v>
      </c>
    </row>
    <row r="199" spans="1:6">
      <c r="A199" s="38" t="s">
        <v>518</v>
      </c>
      <c r="B199" s="77" t="s">
        <v>488</v>
      </c>
      <c r="C199" s="40" t="s">
        <v>755</v>
      </c>
      <c r="D199" s="41">
        <v>85500</v>
      </c>
      <c r="E199" s="78">
        <v>21350.74</v>
      </c>
      <c r="F199" s="79">
        <f t="shared" si="2"/>
        <v>64149.259999999995</v>
      </c>
    </row>
    <row r="200" spans="1:6" ht="73.7" customHeight="1">
      <c r="A200" s="38" t="s">
        <v>756</v>
      </c>
      <c r="B200" s="77" t="s">
        <v>488</v>
      </c>
      <c r="C200" s="40" t="s">
        <v>757</v>
      </c>
      <c r="D200" s="41">
        <v>365000</v>
      </c>
      <c r="E200" s="78">
        <v>365000</v>
      </c>
      <c r="F200" s="79" t="str">
        <f t="shared" si="2"/>
        <v>-</v>
      </c>
    </row>
    <row r="201" spans="1:6">
      <c r="A201" s="38" t="s">
        <v>638</v>
      </c>
      <c r="B201" s="77" t="s">
        <v>488</v>
      </c>
      <c r="C201" s="40" t="s">
        <v>758</v>
      </c>
      <c r="D201" s="41">
        <v>365000</v>
      </c>
      <c r="E201" s="78">
        <v>365000</v>
      </c>
      <c r="F201" s="79" t="str">
        <f t="shared" si="2"/>
        <v>-</v>
      </c>
    </row>
    <row r="202" spans="1:6">
      <c r="A202" s="38" t="s">
        <v>681</v>
      </c>
      <c r="B202" s="77" t="s">
        <v>488</v>
      </c>
      <c r="C202" s="40" t="s">
        <v>759</v>
      </c>
      <c r="D202" s="41">
        <v>365000</v>
      </c>
      <c r="E202" s="78">
        <v>365000</v>
      </c>
      <c r="F202" s="79" t="str">
        <f t="shared" si="2"/>
        <v>-</v>
      </c>
    </row>
    <row r="203" spans="1:6">
      <c r="A203" s="38" t="s">
        <v>760</v>
      </c>
      <c r="B203" s="77" t="s">
        <v>488</v>
      </c>
      <c r="C203" s="40" t="s">
        <v>761</v>
      </c>
      <c r="D203" s="41">
        <v>365000</v>
      </c>
      <c r="E203" s="78">
        <v>365000</v>
      </c>
      <c r="F203" s="79" t="str">
        <f t="shared" si="2"/>
        <v>-</v>
      </c>
    </row>
    <row r="204" spans="1:6" ht="73.7" customHeight="1">
      <c r="A204" s="38" t="s">
        <v>762</v>
      </c>
      <c r="B204" s="77" t="s">
        <v>488</v>
      </c>
      <c r="C204" s="40" t="s">
        <v>763</v>
      </c>
      <c r="D204" s="41">
        <v>19600</v>
      </c>
      <c r="E204" s="78" t="s">
        <v>45</v>
      </c>
      <c r="F204" s="79">
        <f t="shared" si="2"/>
        <v>19600</v>
      </c>
    </row>
    <row r="205" spans="1:6" ht="24.6" customHeight="1">
      <c r="A205" s="38" t="s">
        <v>514</v>
      </c>
      <c r="B205" s="77" t="s">
        <v>488</v>
      </c>
      <c r="C205" s="40" t="s">
        <v>764</v>
      </c>
      <c r="D205" s="41">
        <v>19600</v>
      </c>
      <c r="E205" s="78" t="s">
        <v>45</v>
      </c>
      <c r="F205" s="79">
        <f t="shared" si="2"/>
        <v>19600</v>
      </c>
    </row>
    <row r="206" spans="1:6" ht="36.950000000000003" customHeight="1">
      <c r="A206" s="38" t="s">
        <v>516</v>
      </c>
      <c r="B206" s="77" t="s">
        <v>488</v>
      </c>
      <c r="C206" s="40" t="s">
        <v>765</v>
      </c>
      <c r="D206" s="41">
        <v>19600</v>
      </c>
      <c r="E206" s="78" t="s">
        <v>45</v>
      </c>
      <c r="F206" s="79">
        <f t="shared" si="2"/>
        <v>19600</v>
      </c>
    </row>
    <row r="207" spans="1:6">
      <c r="A207" s="38" t="s">
        <v>518</v>
      </c>
      <c r="B207" s="77" t="s">
        <v>488</v>
      </c>
      <c r="C207" s="40" t="s">
        <v>766</v>
      </c>
      <c r="D207" s="41">
        <v>19600</v>
      </c>
      <c r="E207" s="78" t="s">
        <v>45</v>
      </c>
      <c r="F207" s="79">
        <f t="shared" ref="F207:F270" si="3">IF(OR(D207="-",IF(E207="-",0,E207)&gt;=IF(D207="-",0,D207)),"-",IF(D207="-",0,D207)-IF(E207="-",0,E207))</f>
        <v>19600</v>
      </c>
    </row>
    <row r="208" spans="1:6" ht="61.5" customHeight="1">
      <c r="A208" s="38" t="s">
        <v>767</v>
      </c>
      <c r="B208" s="77" t="s">
        <v>488</v>
      </c>
      <c r="C208" s="40" t="s">
        <v>768</v>
      </c>
      <c r="D208" s="41">
        <v>200000</v>
      </c>
      <c r="E208" s="78" t="s">
        <v>45</v>
      </c>
      <c r="F208" s="79">
        <f t="shared" si="3"/>
        <v>200000</v>
      </c>
    </row>
    <row r="209" spans="1:6" ht="24.6" customHeight="1">
      <c r="A209" s="38" t="s">
        <v>514</v>
      </c>
      <c r="B209" s="77" t="s">
        <v>488</v>
      </c>
      <c r="C209" s="40" t="s">
        <v>769</v>
      </c>
      <c r="D209" s="41">
        <v>21000</v>
      </c>
      <c r="E209" s="78" t="s">
        <v>45</v>
      </c>
      <c r="F209" s="79">
        <f t="shared" si="3"/>
        <v>21000</v>
      </c>
    </row>
    <row r="210" spans="1:6" ht="36.950000000000003" customHeight="1">
      <c r="A210" s="38" t="s">
        <v>516</v>
      </c>
      <c r="B210" s="77" t="s">
        <v>488</v>
      </c>
      <c r="C210" s="40" t="s">
        <v>770</v>
      </c>
      <c r="D210" s="41">
        <v>21000</v>
      </c>
      <c r="E210" s="78" t="s">
        <v>45</v>
      </c>
      <c r="F210" s="79">
        <f t="shared" si="3"/>
        <v>21000</v>
      </c>
    </row>
    <row r="211" spans="1:6">
      <c r="A211" s="38" t="s">
        <v>518</v>
      </c>
      <c r="B211" s="77" t="s">
        <v>488</v>
      </c>
      <c r="C211" s="40" t="s">
        <v>771</v>
      </c>
      <c r="D211" s="41">
        <v>21000</v>
      </c>
      <c r="E211" s="78" t="s">
        <v>45</v>
      </c>
      <c r="F211" s="79">
        <f t="shared" si="3"/>
        <v>21000</v>
      </c>
    </row>
    <row r="212" spans="1:6" ht="24.6" customHeight="1">
      <c r="A212" s="38" t="s">
        <v>537</v>
      </c>
      <c r="B212" s="77" t="s">
        <v>488</v>
      </c>
      <c r="C212" s="40" t="s">
        <v>772</v>
      </c>
      <c r="D212" s="41">
        <v>179000</v>
      </c>
      <c r="E212" s="78" t="s">
        <v>45</v>
      </c>
      <c r="F212" s="79">
        <f t="shared" si="3"/>
        <v>179000</v>
      </c>
    </row>
    <row r="213" spans="1:6">
      <c r="A213" s="38" t="s">
        <v>539</v>
      </c>
      <c r="B213" s="77" t="s">
        <v>488</v>
      </c>
      <c r="C213" s="40" t="s">
        <v>773</v>
      </c>
      <c r="D213" s="41">
        <v>179000</v>
      </c>
      <c r="E213" s="78" t="s">
        <v>45</v>
      </c>
      <c r="F213" s="79">
        <f t="shared" si="3"/>
        <v>179000</v>
      </c>
    </row>
    <row r="214" spans="1:6" ht="123" customHeight="1">
      <c r="A214" s="80" t="s">
        <v>774</v>
      </c>
      <c r="B214" s="77" t="s">
        <v>488</v>
      </c>
      <c r="C214" s="40" t="s">
        <v>775</v>
      </c>
      <c r="D214" s="41">
        <v>379600</v>
      </c>
      <c r="E214" s="78">
        <v>189796</v>
      </c>
      <c r="F214" s="79">
        <f t="shared" si="3"/>
        <v>189804</v>
      </c>
    </row>
    <row r="215" spans="1:6">
      <c r="A215" s="38" t="s">
        <v>776</v>
      </c>
      <c r="B215" s="77" t="s">
        <v>488</v>
      </c>
      <c r="C215" s="40" t="s">
        <v>777</v>
      </c>
      <c r="D215" s="41">
        <v>379600</v>
      </c>
      <c r="E215" s="78">
        <v>189796</v>
      </c>
      <c r="F215" s="79">
        <f t="shared" si="3"/>
        <v>189804</v>
      </c>
    </row>
    <row r="216" spans="1:6">
      <c r="A216" s="38" t="s">
        <v>456</v>
      </c>
      <c r="B216" s="77" t="s">
        <v>488</v>
      </c>
      <c r="C216" s="40" t="s">
        <v>778</v>
      </c>
      <c r="D216" s="41">
        <v>379600</v>
      </c>
      <c r="E216" s="78">
        <v>189796</v>
      </c>
      <c r="F216" s="79">
        <f t="shared" si="3"/>
        <v>189804</v>
      </c>
    </row>
    <row r="217" spans="1:6" ht="49.15" customHeight="1">
      <c r="A217" s="38" t="s">
        <v>779</v>
      </c>
      <c r="B217" s="77" t="s">
        <v>488</v>
      </c>
      <c r="C217" s="40" t="s">
        <v>780</v>
      </c>
      <c r="D217" s="41">
        <v>30000</v>
      </c>
      <c r="E217" s="78">
        <v>30000</v>
      </c>
      <c r="F217" s="79" t="str">
        <f t="shared" si="3"/>
        <v>-</v>
      </c>
    </row>
    <row r="218" spans="1:6">
      <c r="A218" s="38" t="s">
        <v>638</v>
      </c>
      <c r="B218" s="77" t="s">
        <v>488</v>
      </c>
      <c r="C218" s="40" t="s">
        <v>781</v>
      </c>
      <c r="D218" s="41">
        <v>30000</v>
      </c>
      <c r="E218" s="78">
        <v>30000</v>
      </c>
      <c r="F218" s="79" t="str">
        <f t="shared" si="3"/>
        <v>-</v>
      </c>
    </row>
    <row r="219" spans="1:6">
      <c r="A219" s="38" t="s">
        <v>681</v>
      </c>
      <c r="B219" s="77" t="s">
        <v>488</v>
      </c>
      <c r="C219" s="40" t="s">
        <v>782</v>
      </c>
      <c r="D219" s="41">
        <v>30000</v>
      </c>
      <c r="E219" s="78">
        <v>30000</v>
      </c>
      <c r="F219" s="79" t="str">
        <f t="shared" si="3"/>
        <v>-</v>
      </c>
    </row>
    <row r="220" spans="1:6">
      <c r="A220" s="38" t="s">
        <v>760</v>
      </c>
      <c r="B220" s="77" t="s">
        <v>488</v>
      </c>
      <c r="C220" s="40" t="s">
        <v>783</v>
      </c>
      <c r="D220" s="41">
        <v>30000</v>
      </c>
      <c r="E220" s="78">
        <v>30000</v>
      </c>
      <c r="F220" s="79" t="str">
        <f t="shared" si="3"/>
        <v>-</v>
      </c>
    </row>
    <row r="221" spans="1:6" ht="24.6" customHeight="1">
      <c r="A221" s="38" t="s">
        <v>784</v>
      </c>
      <c r="B221" s="77" t="s">
        <v>488</v>
      </c>
      <c r="C221" s="40" t="s">
        <v>785</v>
      </c>
      <c r="D221" s="41">
        <v>14390200</v>
      </c>
      <c r="E221" s="78">
        <v>5976534.5599999996</v>
      </c>
      <c r="F221" s="79">
        <f t="shared" si="3"/>
        <v>8413665.4400000013</v>
      </c>
    </row>
    <row r="222" spans="1:6" ht="36.950000000000003" customHeight="1">
      <c r="A222" s="38" t="s">
        <v>786</v>
      </c>
      <c r="B222" s="77" t="s">
        <v>488</v>
      </c>
      <c r="C222" s="40" t="s">
        <v>787</v>
      </c>
      <c r="D222" s="41">
        <v>14390200</v>
      </c>
      <c r="E222" s="78">
        <v>5976534.5599999996</v>
      </c>
      <c r="F222" s="79">
        <f t="shared" si="3"/>
        <v>8413665.4400000013</v>
      </c>
    </row>
    <row r="223" spans="1:6" ht="61.5" customHeight="1">
      <c r="A223" s="38" t="s">
        <v>788</v>
      </c>
      <c r="B223" s="77" t="s">
        <v>488</v>
      </c>
      <c r="C223" s="40" t="s">
        <v>789</v>
      </c>
      <c r="D223" s="41">
        <v>14390200</v>
      </c>
      <c r="E223" s="78">
        <v>5976534.5599999996</v>
      </c>
      <c r="F223" s="79">
        <f t="shared" si="3"/>
        <v>8413665.4400000013</v>
      </c>
    </row>
    <row r="224" spans="1:6">
      <c r="A224" s="38" t="s">
        <v>790</v>
      </c>
      <c r="B224" s="77" t="s">
        <v>488</v>
      </c>
      <c r="C224" s="40" t="s">
        <v>791</v>
      </c>
      <c r="D224" s="41">
        <v>8597800</v>
      </c>
      <c r="E224" s="78">
        <v>3752323.21</v>
      </c>
      <c r="F224" s="79">
        <f t="shared" si="3"/>
        <v>4845476.79</v>
      </c>
    </row>
    <row r="225" spans="1:6" ht="98.45" customHeight="1">
      <c r="A225" s="80" t="s">
        <v>792</v>
      </c>
      <c r="B225" s="77" t="s">
        <v>488</v>
      </c>
      <c r="C225" s="40" t="s">
        <v>793</v>
      </c>
      <c r="D225" s="41">
        <v>8574600</v>
      </c>
      <c r="E225" s="78">
        <v>3752323.21</v>
      </c>
      <c r="F225" s="79">
        <f t="shared" si="3"/>
        <v>4822276.79</v>
      </c>
    </row>
    <row r="226" spans="1:6" ht="61.5" customHeight="1">
      <c r="A226" s="38" t="s">
        <v>502</v>
      </c>
      <c r="B226" s="77" t="s">
        <v>488</v>
      </c>
      <c r="C226" s="40" t="s">
        <v>794</v>
      </c>
      <c r="D226" s="41">
        <v>7404500</v>
      </c>
      <c r="E226" s="78">
        <v>3222316.75</v>
      </c>
      <c r="F226" s="79">
        <f t="shared" si="3"/>
        <v>4182183.25</v>
      </c>
    </row>
    <row r="227" spans="1:6" ht="24.6" customHeight="1">
      <c r="A227" s="38" t="s">
        <v>739</v>
      </c>
      <c r="B227" s="77" t="s">
        <v>488</v>
      </c>
      <c r="C227" s="40" t="s">
        <v>795</v>
      </c>
      <c r="D227" s="41">
        <v>7404500</v>
      </c>
      <c r="E227" s="78">
        <v>3222316.75</v>
      </c>
      <c r="F227" s="79">
        <f t="shared" si="3"/>
        <v>4182183.25</v>
      </c>
    </row>
    <row r="228" spans="1:6">
      <c r="A228" s="38" t="s">
        <v>741</v>
      </c>
      <c r="B228" s="77" t="s">
        <v>488</v>
      </c>
      <c r="C228" s="40" t="s">
        <v>796</v>
      </c>
      <c r="D228" s="41">
        <v>5687000</v>
      </c>
      <c r="E228" s="78">
        <v>2516319.12</v>
      </c>
      <c r="F228" s="79">
        <f t="shared" si="3"/>
        <v>3170680.88</v>
      </c>
    </row>
    <row r="229" spans="1:6" ht="36.950000000000003" customHeight="1">
      <c r="A229" s="38" t="s">
        <v>743</v>
      </c>
      <c r="B229" s="77" t="s">
        <v>488</v>
      </c>
      <c r="C229" s="40" t="s">
        <v>797</v>
      </c>
      <c r="D229" s="41">
        <v>1717500</v>
      </c>
      <c r="E229" s="78">
        <v>705997.63</v>
      </c>
      <c r="F229" s="79">
        <f t="shared" si="3"/>
        <v>1011502.37</v>
      </c>
    </row>
    <row r="230" spans="1:6" ht="24.6" customHeight="1">
      <c r="A230" s="38" t="s">
        <v>514</v>
      </c>
      <c r="B230" s="77" t="s">
        <v>488</v>
      </c>
      <c r="C230" s="40" t="s">
        <v>798</v>
      </c>
      <c r="D230" s="41">
        <v>1051300</v>
      </c>
      <c r="E230" s="78">
        <v>492807.96</v>
      </c>
      <c r="F230" s="79">
        <f t="shared" si="3"/>
        <v>558492.04</v>
      </c>
    </row>
    <row r="231" spans="1:6" ht="36.950000000000003" customHeight="1">
      <c r="A231" s="38" t="s">
        <v>516</v>
      </c>
      <c r="B231" s="77" t="s">
        <v>488</v>
      </c>
      <c r="C231" s="40" t="s">
        <v>799</v>
      </c>
      <c r="D231" s="41">
        <v>1051300</v>
      </c>
      <c r="E231" s="78">
        <v>492807.96</v>
      </c>
      <c r="F231" s="79">
        <f t="shared" si="3"/>
        <v>558492.04</v>
      </c>
    </row>
    <row r="232" spans="1:6">
      <c r="A232" s="38" t="s">
        <v>518</v>
      </c>
      <c r="B232" s="77" t="s">
        <v>488</v>
      </c>
      <c r="C232" s="40" t="s">
        <v>800</v>
      </c>
      <c r="D232" s="41">
        <v>1051300</v>
      </c>
      <c r="E232" s="78">
        <v>492807.96</v>
      </c>
      <c r="F232" s="79">
        <f t="shared" si="3"/>
        <v>558492.04</v>
      </c>
    </row>
    <row r="233" spans="1:6">
      <c r="A233" s="38" t="s">
        <v>638</v>
      </c>
      <c r="B233" s="77" t="s">
        <v>488</v>
      </c>
      <c r="C233" s="40" t="s">
        <v>801</v>
      </c>
      <c r="D233" s="41">
        <v>118800</v>
      </c>
      <c r="E233" s="78">
        <v>37198.5</v>
      </c>
      <c r="F233" s="79">
        <f t="shared" si="3"/>
        <v>81601.5</v>
      </c>
    </row>
    <row r="234" spans="1:6">
      <c r="A234" s="38" t="s">
        <v>681</v>
      </c>
      <c r="B234" s="77" t="s">
        <v>488</v>
      </c>
      <c r="C234" s="40" t="s">
        <v>802</v>
      </c>
      <c r="D234" s="41">
        <v>118800</v>
      </c>
      <c r="E234" s="78">
        <v>37198.5</v>
      </c>
      <c r="F234" s="79">
        <f t="shared" si="3"/>
        <v>81601.5</v>
      </c>
    </row>
    <row r="235" spans="1:6" ht="24.6" customHeight="1">
      <c r="A235" s="38" t="s">
        <v>683</v>
      </c>
      <c r="B235" s="77" t="s">
        <v>488</v>
      </c>
      <c r="C235" s="40" t="s">
        <v>803</v>
      </c>
      <c r="D235" s="41">
        <v>105100</v>
      </c>
      <c r="E235" s="78">
        <v>32869</v>
      </c>
      <c r="F235" s="79">
        <f t="shared" si="3"/>
        <v>72231</v>
      </c>
    </row>
    <row r="236" spans="1:6">
      <c r="A236" s="38" t="s">
        <v>685</v>
      </c>
      <c r="B236" s="77" t="s">
        <v>488</v>
      </c>
      <c r="C236" s="40" t="s">
        <v>804</v>
      </c>
      <c r="D236" s="41">
        <v>13700</v>
      </c>
      <c r="E236" s="78">
        <v>4329.5</v>
      </c>
      <c r="F236" s="79">
        <f t="shared" si="3"/>
        <v>9370.5</v>
      </c>
    </row>
    <row r="237" spans="1:6" ht="98.45" customHeight="1">
      <c r="A237" s="80" t="s">
        <v>805</v>
      </c>
      <c r="B237" s="77" t="s">
        <v>488</v>
      </c>
      <c r="C237" s="40" t="s">
        <v>806</v>
      </c>
      <c r="D237" s="41">
        <v>23200</v>
      </c>
      <c r="E237" s="78" t="s">
        <v>45</v>
      </c>
      <c r="F237" s="79">
        <f t="shared" si="3"/>
        <v>23200</v>
      </c>
    </row>
    <row r="238" spans="1:6" ht="24.6" customHeight="1">
      <c r="A238" s="38" t="s">
        <v>514</v>
      </c>
      <c r="B238" s="77" t="s">
        <v>488</v>
      </c>
      <c r="C238" s="40" t="s">
        <v>807</v>
      </c>
      <c r="D238" s="41">
        <v>23200</v>
      </c>
      <c r="E238" s="78" t="s">
        <v>45</v>
      </c>
      <c r="F238" s="79">
        <f t="shared" si="3"/>
        <v>23200</v>
      </c>
    </row>
    <row r="239" spans="1:6" ht="36.950000000000003" customHeight="1">
      <c r="A239" s="38" t="s">
        <v>516</v>
      </c>
      <c r="B239" s="77" t="s">
        <v>488</v>
      </c>
      <c r="C239" s="40" t="s">
        <v>808</v>
      </c>
      <c r="D239" s="41">
        <v>23200</v>
      </c>
      <c r="E239" s="78" t="s">
        <v>45</v>
      </c>
      <c r="F239" s="79">
        <f t="shared" si="3"/>
        <v>23200</v>
      </c>
    </row>
    <row r="240" spans="1:6">
      <c r="A240" s="38" t="s">
        <v>518</v>
      </c>
      <c r="B240" s="77" t="s">
        <v>488</v>
      </c>
      <c r="C240" s="40" t="s">
        <v>809</v>
      </c>
      <c r="D240" s="41">
        <v>23200</v>
      </c>
      <c r="E240" s="78" t="s">
        <v>45</v>
      </c>
      <c r="F240" s="79">
        <f t="shared" si="3"/>
        <v>23200</v>
      </c>
    </row>
    <row r="241" spans="1:6" ht="36.950000000000003" customHeight="1">
      <c r="A241" s="38" t="s">
        <v>810</v>
      </c>
      <c r="B241" s="77" t="s">
        <v>488</v>
      </c>
      <c r="C241" s="40" t="s">
        <v>811</v>
      </c>
      <c r="D241" s="41">
        <v>3392400</v>
      </c>
      <c r="E241" s="78">
        <v>1504361.35</v>
      </c>
      <c r="F241" s="79">
        <f t="shared" si="3"/>
        <v>1888038.65</v>
      </c>
    </row>
    <row r="242" spans="1:6" ht="110.65" customHeight="1">
      <c r="A242" s="80" t="s">
        <v>812</v>
      </c>
      <c r="B242" s="77" t="s">
        <v>488</v>
      </c>
      <c r="C242" s="40" t="s">
        <v>813</v>
      </c>
      <c r="D242" s="41">
        <v>3392400</v>
      </c>
      <c r="E242" s="78">
        <v>1504361.35</v>
      </c>
      <c r="F242" s="79">
        <f t="shared" si="3"/>
        <v>1888038.65</v>
      </c>
    </row>
    <row r="243" spans="1:6" ht="61.5" customHeight="1">
      <c r="A243" s="38" t="s">
        <v>502</v>
      </c>
      <c r="B243" s="77" t="s">
        <v>488</v>
      </c>
      <c r="C243" s="40" t="s">
        <v>814</v>
      </c>
      <c r="D243" s="41">
        <v>2701200</v>
      </c>
      <c r="E243" s="78">
        <v>1189701.3700000001</v>
      </c>
      <c r="F243" s="79">
        <f t="shared" si="3"/>
        <v>1511498.63</v>
      </c>
    </row>
    <row r="244" spans="1:6" ht="24.6" customHeight="1">
      <c r="A244" s="38" t="s">
        <v>739</v>
      </c>
      <c r="B244" s="77" t="s">
        <v>488</v>
      </c>
      <c r="C244" s="40" t="s">
        <v>815</v>
      </c>
      <c r="D244" s="41">
        <v>2701200</v>
      </c>
      <c r="E244" s="78">
        <v>1189701.3700000001</v>
      </c>
      <c r="F244" s="79">
        <f t="shared" si="3"/>
        <v>1511498.63</v>
      </c>
    </row>
    <row r="245" spans="1:6">
      <c r="A245" s="38" t="s">
        <v>741</v>
      </c>
      <c r="B245" s="77" t="s">
        <v>488</v>
      </c>
      <c r="C245" s="40" t="s">
        <v>816</v>
      </c>
      <c r="D245" s="41">
        <v>2074600</v>
      </c>
      <c r="E245" s="78">
        <v>925378.33</v>
      </c>
      <c r="F245" s="79">
        <f t="shared" si="3"/>
        <v>1149221.67</v>
      </c>
    </row>
    <row r="246" spans="1:6" ht="36.950000000000003" customHeight="1">
      <c r="A246" s="38" t="s">
        <v>743</v>
      </c>
      <c r="B246" s="77" t="s">
        <v>488</v>
      </c>
      <c r="C246" s="40" t="s">
        <v>817</v>
      </c>
      <c r="D246" s="41">
        <v>626600</v>
      </c>
      <c r="E246" s="78">
        <v>264323.03999999998</v>
      </c>
      <c r="F246" s="79">
        <f t="shared" si="3"/>
        <v>362276.96</v>
      </c>
    </row>
    <row r="247" spans="1:6" ht="24.6" customHeight="1">
      <c r="A247" s="38" t="s">
        <v>514</v>
      </c>
      <c r="B247" s="77" t="s">
        <v>488</v>
      </c>
      <c r="C247" s="40" t="s">
        <v>818</v>
      </c>
      <c r="D247" s="41">
        <v>691200</v>
      </c>
      <c r="E247" s="78">
        <v>314659.98</v>
      </c>
      <c r="F247" s="79">
        <f t="shared" si="3"/>
        <v>376540.02</v>
      </c>
    </row>
    <row r="248" spans="1:6" ht="36.950000000000003" customHeight="1">
      <c r="A248" s="38" t="s">
        <v>516</v>
      </c>
      <c r="B248" s="77" t="s">
        <v>488</v>
      </c>
      <c r="C248" s="40" t="s">
        <v>819</v>
      </c>
      <c r="D248" s="41">
        <v>691200</v>
      </c>
      <c r="E248" s="78">
        <v>314659.98</v>
      </c>
      <c r="F248" s="79">
        <f t="shared" si="3"/>
        <v>376540.02</v>
      </c>
    </row>
    <row r="249" spans="1:6">
      <c r="A249" s="38" t="s">
        <v>518</v>
      </c>
      <c r="B249" s="77" t="s">
        <v>488</v>
      </c>
      <c r="C249" s="40" t="s">
        <v>820</v>
      </c>
      <c r="D249" s="41">
        <v>691200</v>
      </c>
      <c r="E249" s="78">
        <v>314659.98</v>
      </c>
      <c r="F249" s="79">
        <f t="shared" si="3"/>
        <v>376540.02</v>
      </c>
    </row>
    <row r="250" spans="1:6" ht="36.950000000000003" customHeight="1">
      <c r="A250" s="38" t="s">
        <v>821</v>
      </c>
      <c r="B250" s="77" t="s">
        <v>488</v>
      </c>
      <c r="C250" s="40" t="s">
        <v>822</v>
      </c>
      <c r="D250" s="41">
        <v>2400000</v>
      </c>
      <c r="E250" s="78">
        <v>719850</v>
      </c>
      <c r="F250" s="79">
        <f t="shared" si="3"/>
        <v>1680150</v>
      </c>
    </row>
    <row r="251" spans="1:6" ht="123" customHeight="1">
      <c r="A251" s="80" t="s">
        <v>823</v>
      </c>
      <c r="B251" s="77" t="s">
        <v>488</v>
      </c>
      <c r="C251" s="40" t="s">
        <v>824</v>
      </c>
      <c r="D251" s="41">
        <v>2400000</v>
      </c>
      <c r="E251" s="78">
        <v>719850</v>
      </c>
      <c r="F251" s="79">
        <f t="shared" si="3"/>
        <v>1680150</v>
      </c>
    </row>
    <row r="252" spans="1:6" ht="24.6" customHeight="1">
      <c r="A252" s="38" t="s">
        <v>514</v>
      </c>
      <c r="B252" s="77" t="s">
        <v>488</v>
      </c>
      <c r="C252" s="40" t="s">
        <v>825</v>
      </c>
      <c r="D252" s="41">
        <v>2400000</v>
      </c>
      <c r="E252" s="78">
        <v>719850</v>
      </c>
      <c r="F252" s="79">
        <f t="shared" si="3"/>
        <v>1680150</v>
      </c>
    </row>
    <row r="253" spans="1:6" ht="36.950000000000003" customHeight="1">
      <c r="A253" s="38" t="s">
        <v>516</v>
      </c>
      <c r="B253" s="77" t="s">
        <v>488</v>
      </c>
      <c r="C253" s="40" t="s">
        <v>826</v>
      </c>
      <c r="D253" s="41">
        <v>2400000</v>
      </c>
      <c r="E253" s="78">
        <v>719850</v>
      </c>
      <c r="F253" s="79">
        <f t="shared" si="3"/>
        <v>1680150</v>
      </c>
    </row>
    <row r="254" spans="1:6">
      <c r="A254" s="38" t="s">
        <v>518</v>
      </c>
      <c r="B254" s="77" t="s">
        <v>488</v>
      </c>
      <c r="C254" s="40" t="s">
        <v>827</v>
      </c>
      <c r="D254" s="41">
        <v>2400000</v>
      </c>
      <c r="E254" s="78">
        <v>719850</v>
      </c>
      <c r="F254" s="79">
        <f t="shared" si="3"/>
        <v>1680150</v>
      </c>
    </row>
    <row r="255" spans="1:6">
      <c r="A255" s="38" t="s">
        <v>828</v>
      </c>
      <c r="B255" s="77" t="s">
        <v>488</v>
      </c>
      <c r="C255" s="40" t="s">
        <v>829</v>
      </c>
      <c r="D255" s="41">
        <v>162796700</v>
      </c>
      <c r="E255" s="78">
        <v>28729713.969999999</v>
      </c>
      <c r="F255" s="79">
        <f t="shared" si="3"/>
        <v>134066986.03</v>
      </c>
    </row>
    <row r="256" spans="1:6">
      <c r="A256" s="38" t="s">
        <v>830</v>
      </c>
      <c r="B256" s="77" t="s">
        <v>488</v>
      </c>
      <c r="C256" s="40" t="s">
        <v>831</v>
      </c>
      <c r="D256" s="41">
        <v>1813600</v>
      </c>
      <c r="E256" s="78">
        <v>734279.4</v>
      </c>
      <c r="F256" s="79">
        <f t="shared" si="3"/>
        <v>1079320.6000000001</v>
      </c>
    </row>
    <row r="257" spans="1:6" ht="36.950000000000003" customHeight="1">
      <c r="A257" s="38" t="s">
        <v>522</v>
      </c>
      <c r="B257" s="77" t="s">
        <v>488</v>
      </c>
      <c r="C257" s="40" t="s">
        <v>832</v>
      </c>
      <c r="D257" s="41">
        <v>1813600</v>
      </c>
      <c r="E257" s="78">
        <v>734279.4</v>
      </c>
      <c r="F257" s="79">
        <f t="shared" si="3"/>
        <v>1079320.6000000001</v>
      </c>
    </row>
    <row r="258" spans="1:6" ht="49.15" customHeight="1">
      <c r="A258" s="38" t="s">
        <v>524</v>
      </c>
      <c r="B258" s="77" t="s">
        <v>488</v>
      </c>
      <c r="C258" s="40" t="s">
        <v>833</v>
      </c>
      <c r="D258" s="41">
        <v>1813600</v>
      </c>
      <c r="E258" s="78">
        <v>734279.4</v>
      </c>
      <c r="F258" s="79">
        <f t="shared" si="3"/>
        <v>1079320.6000000001</v>
      </c>
    </row>
    <row r="259" spans="1:6" ht="159.94999999999999" customHeight="1">
      <c r="A259" s="80" t="s">
        <v>834</v>
      </c>
      <c r="B259" s="77" t="s">
        <v>488</v>
      </c>
      <c r="C259" s="40" t="s">
        <v>835</v>
      </c>
      <c r="D259" s="41">
        <v>1813600</v>
      </c>
      <c r="E259" s="78">
        <v>734279.4</v>
      </c>
      <c r="F259" s="79">
        <f t="shared" si="3"/>
        <v>1079320.6000000001</v>
      </c>
    </row>
    <row r="260" spans="1:6" ht="61.5" customHeight="1">
      <c r="A260" s="38" t="s">
        <v>502</v>
      </c>
      <c r="B260" s="77" t="s">
        <v>488</v>
      </c>
      <c r="C260" s="40" t="s">
        <v>836</v>
      </c>
      <c r="D260" s="41">
        <v>1695200</v>
      </c>
      <c r="E260" s="78">
        <v>704279.4</v>
      </c>
      <c r="F260" s="79">
        <f t="shared" si="3"/>
        <v>990920.6</v>
      </c>
    </row>
    <row r="261" spans="1:6" ht="24.6" customHeight="1">
      <c r="A261" s="38" t="s">
        <v>504</v>
      </c>
      <c r="B261" s="77" t="s">
        <v>488</v>
      </c>
      <c r="C261" s="40" t="s">
        <v>837</v>
      </c>
      <c r="D261" s="41">
        <v>1695200</v>
      </c>
      <c r="E261" s="78">
        <v>704279.4</v>
      </c>
      <c r="F261" s="79">
        <f t="shared" si="3"/>
        <v>990920.6</v>
      </c>
    </row>
    <row r="262" spans="1:6" ht="24.6" customHeight="1">
      <c r="A262" s="38" t="s">
        <v>506</v>
      </c>
      <c r="B262" s="77" t="s">
        <v>488</v>
      </c>
      <c r="C262" s="40" t="s">
        <v>838</v>
      </c>
      <c r="D262" s="41">
        <v>1180700</v>
      </c>
      <c r="E262" s="78">
        <v>522400.13</v>
      </c>
      <c r="F262" s="79">
        <f t="shared" si="3"/>
        <v>658299.87</v>
      </c>
    </row>
    <row r="263" spans="1:6" ht="36.950000000000003" customHeight="1">
      <c r="A263" s="38" t="s">
        <v>508</v>
      </c>
      <c r="B263" s="77" t="s">
        <v>488</v>
      </c>
      <c r="C263" s="40" t="s">
        <v>839</v>
      </c>
      <c r="D263" s="41">
        <v>157900</v>
      </c>
      <c r="E263" s="78">
        <v>49816.800000000003</v>
      </c>
      <c r="F263" s="79">
        <f t="shared" si="3"/>
        <v>108083.2</v>
      </c>
    </row>
    <row r="264" spans="1:6" ht="49.15" customHeight="1">
      <c r="A264" s="38" t="s">
        <v>510</v>
      </c>
      <c r="B264" s="77" t="s">
        <v>488</v>
      </c>
      <c r="C264" s="40" t="s">
        <v>840</v>
      </c>
      <c r="D264" s="41">
        <v>356600</v>
      </c>
      <c r="E264" s="78">
        <v>132062.47</v>
      </c>
      <c r="F264" s="79">
        <f t="shared" si="3"/>
        <v>224537.53</v>
      </c>
    </row>
    <row r="265" spans="1:6" ht="24.6" customHeight="1">
      <c r="A265" s="38" t="s">
        <v>514</v>
      </c>
      <c r="B265" s="77" t="s">
        <v>488</v>
      </c>
      <c r="C265" s="40" t="s">
        <v>841</v>
      </c>
      <c r="D265" s="41">
        <v>118400</v>
      </c>
      <c r="E265" s="78">
        <v>30000</v>
      </c>
      <c r="F265" s="79">
        <f t="shared" si="3"/>
        <v>88400</v>
      </c>
    </row>
    <row r="266" spans="1:6" ht="36.950000000000003" customHeight="1">
      <c r="A266" s="38" t="s">
        <v>516</v>
      </c>
      <c r="B266" s="77" t="s">
        <v>488</v>
      </c>
      <c r="C266" s="40" t="s">
        <v>842</v>
      </c>
      <c r="D266" s="41">
        <v>118400</v>
      </c>
      <c r="E266" s="78">
        <v>30000</v>
      </c>
      <c r="F266" s="79">
        <f t="shared" si="3"/>
        <v>88400</v>
      </c>
    </row>
    <row r="267" spans="1:6">
      <c r="A267" s="38" t="s">
        <v>518</v>
      </c>
      <c r="B267" s="77" t="s">
        <v>488</v>
      </c>
      <c r="C267" s="40" t="s">
        <v>843</v>
      </c>
      <c r="D267" s="41">
        <v>118400</v>
      </c>
      <c r="E267" s="78">
        <v>30000</v>
      </c>
      <c r="F267" s="79">
        <f t="shared" si="3"/>
        <v>88400</v>
      </c>
    </row>
    <row r="268" spans="1:6">
      <c r="A268" s="38" t="s">
        <v>844</v>
      </c>
      <c r="B268" s="77" t="s">
        <v>488</v>
      </c>
      <c r="C268" s="40" t="s">
        <v>845</v>
      </c>
      <c r="D268" s="41">
        <v>32229000</v>
      </c>
      <c r="E268" s="78">
        <v>13428750</v>
      </c>
      <c r="F268" s="79">
        <f t="shared" si="3"/>
        <v>18800250</v>
      </c>
    </row>
    <row r="269" spans="1:6" ht="36.950000000000003" customHeight="1">
      <c r="A269" s="38" t="s">
        <v>846</v>
      </c>
      <c r="B269" s="77" t="s">
        <v>488</v>
      </c>
      <c r="C269" s="40" t="s">
        <v>847</v>
      </c>
      <c r="D269" s="41">
        <v>32229000</v>
      </c>
      <c r="E269" s="78">
        <v>13428750</v>
      </c>
      <c r="F269" s="79">
        <f t="shared" si="3"/>
        <v>18800250</v>
      </c>
    </row>
    <row r="270" spans="1:6" ht="24.6" customHeight="1">
      <c r="A270" s="38" t="s">
        <v>848</v>
      </c>
      <c r="B270" s="77" t="s">
        <v>488</v>
      </c>
      <c r="C270" s="40" t="s">
        <v>849</v>
      </c>
      <c r="D270" s="41">
        <v>32229000</v>
      </c>
      <c r="E270" s="78">
        <v>13428750</v>
      </c>
      <c r="F270" s="79">
        <f t="shared" si="3"/>
        <v>18800250</v>
      </c>
    </row>
    <row r="271" spans="1:6" ht="86.1" customHeight="1">
      <c r="A271" s="80" t="s">
        <v>850</v>
      </c>
      <c r="B271" s="77" t="s">
        <v>488</v>
      </c>
      <c r="C271" s="40" t="s">
        <v>851</v>
      </c>
      <c r="D271" s="41">
        <v>32229000</v>
      </c>
      <c r="E271" s="78">
        <v>13428750</v>
      </c>
      <c r="F271" s="79">
        <f t="shared" ref="F271:F334" si="4">IF(OR(D271="-",IF(E271="-",0,E271)&gt;=IF(D271="-",0,D271)),"-",IF(D271="-",0,D271)-IF(E271="-",0,E271))</f>
        <v>18800250</v>
      </c>
    </row>
    <row r="272" spans="1:6" ht="24.6" customHeight="1">
      <c r="A272" s="38" t="s">
        <v>514</v>
      </c>
      <c r="B272" s="77" t="s">
        <v>488</v>
      </c>
      <c r="C272" s="40" t="s">
        <v>852</v>
      </c>
      <c r="D272" s="41">
        <v>32229000</v>
      </c>
      <c r="E272" s="78">
        <v>13428750</v>
      </c>
      <c r="F272" s="79">
        <f t="shared" si="4"/>
        <v>18800250</v>
      </c>
    </row>
    <row r="273" spans="1:6" ht="36.950000000000003" customHeight="1">
      <c r="A273" s="38" t="s">
        <v>516</v>
      </c>
      <c r="B273" s="77" t="s">
        <v>488</v>
      </c>
      <c r="C273" s="40" t="s">
        <v>853</v>
      </c>
      <c r="D273" s="41">
        <v>32229000</v>
      </c>
      <c r="E273" s="78">
        <v>13428750</v>
      </c>
      <c r="F273" s="79">
        <f t="shared" si="4"/>
        <v>18800250</v>
      </c>
    </row>
    <row r="274" spans="1:6">
      <c r="A274" s="38" t="s">
        <v>518</v>
      </c>
      <c r="B274" s="77" t="s">
        <v>488</v>
      </c>
      <c r="C274" s="40" t="s">
        <v>854</v>
      </c>
      <c r="D274" s="41">
        <v>32229000</v>
      </c>
      <c r="E274" s="78">
        <v>13428750</v>
      </c>
      <c r="F274" s="79">
        <f t="shared" si="4"/>
        <v>18800250</v>
      </c>
    </row>
    <row r="275" spans="1:6">
      <c r="A275" s="38" t="s">
        <v>855</v>
      </c>
      <c r="B275" s="77" t="s">
        <v>488</v>
      </c>
      <c r="C275" s="40" t="s">
        <v>856</v>
      </c>
      <c r="D275" s="41">
        <v>824900</v>
      </c>
      <c r="E275" s="78">
        <v>188763.2</v>
      </c>
      <c r="F275" s="79">
        <f t="shared" si="4"/>
        <v>636136.80000000005</v>
      </c>
    </row>
    <row r="276" spans="1:6" ht="24.6" customHeight="1">
      <c r="A276" s="38" t="s">
        <v>857</v>
      </c>
      <c r="B276" s="77" t="s">
        <v>488</v>
      </c>
      <c r="C276" s="40" t="s">
        <v>858</v>
      </c>
      <c r="D276" s="41">
        <v>824900</v>
      </c>
      <c r="E276" s="78">
        <v>188763.2</v>
      </c>
      <c r="F276" s="79">
        <f t="shared" si="4"/>
        <v>636136.80000000005</v>
      </c>
    </row>
    <row r="277" spans="1:6" ht="36.950000000000003" customHeight="1">
      <c r="A277" s="38" t="s">
        <v>859</v>
      </c>
      <c r="B277" s="77" t="s">
        <v>488</v>
      </c>
      <c r="C277" s="40" t="s">
        <v>860</v>
      </c>
      <c r="D277" s="41">
        <v>824900</v>
      </c>
      <c r="E277" s="78">
        <v>188763.2</v>
      </c>
      <c r="F277" s="79">
        <f t="shared" si="4"/>
        <v>636136.80000000005</v>
      </c>
    </row>
    <row r="278" spans="1:6" ht="86.1" customHeight="1">
      <c r="A278" s="80" t="s">
        <v>861</v>
      </c>
      <c r="B278" s="77" t="s">
        <v>488</v>
      </c>
      <c r="C278" s="40" t="s">
        <v>862</v>
      </c>
      <c r="D278" s="41">
        <v>824900</v>
      </c>
      <c r="E278" s="78">
        <v>188763.2</v>
      </c>
      <c r="F278" s="79">
        <f t="shared" si="4"/>
        <v>636136.80000000005</v>
      </c>
    </row>
    <row r="279" spans="1:6" ht="24.6" customHeight="1">
      <c r="A279" s="38" t="s">
        <v>514</v>
      </c>
      <c r="B279" s="77" t="s">
        <v>488</v>
      </c>
      <c r="C279" s="40" t="s">
        <v>863</v>
      </c>
      <c r="D279" s="41">
        <v>824900</v>
      </c>
      <c r="E279" s="78">
        <v>188763.2</v>
      </c>
      <c r="F279" s="79">
        <f t="shared" si="4"/>
        <v>636136.80000000005</v>
      </c>
    </row>
    <row r="280" spans="1:6" ht="36.950000000000003" customHeight="1">
      <c r="A280" s="38" t="s">
        <v>516</v>
      </c>
      <c r="B280" s="77" t="s">
        <v>488</v>
      </c>
      <c r="C280" s="40" t="s">
        <v>864</v>
      </c>
      <c r="D280" s="41">
        <v>824900</v>
      </c>
      <c r="E280" s="78">
        <v>188763.2</v>
      </c>
      <c r="F280" s="79">
        <f t="shared" si="4"/>
        <v>636136.80000000005</v>
      </c>
    </row>
    <row r="281" spans="1:6">
      <c r="A281" s="38" t="s">
        <v>518</v>
      </c>
      <c r="B281" s="77" t="s">
        <v>488</v>
      </c>
      <c r="C281" s="40" t="s">
        <v>865</v>
      </c>
      <c r="D281" s="41">
        <v>824900</v>
      </c>
      <c r="E281" s="78">
        <v>188763.2</v>
      </c>
      <c r="F281" s="79">
        <f t="shared" si="4"/>
        <v>636136.80000000005</v>
      </c>
    </row>
    <row r="282" spans="1:6">
      <c r="A282" s="38" t="s">
        <v>866</v>
      </c>
      <c r="B282" s="77" t="s">
        <v>488</v>
      </c>
      <c r="C282" s="40" t="s">
        <v>867</v>
      </c>
      <c r="D282" s="41">
        <v>125788000</v>
      </c>
      <c r="E282" s="78">
        <v>14328891.369999999</v>
      </c>
      <c r="F282" s="79">
        <f t="shared" si="4"/>
        <v>111459108.63</v>
      </c>
    </row>
    <row r="283" spans="1:6" ht="24.6" customHeight="1">
      <c r="A283" s="38" t="s">
        <v>857</v>
      </c>
      <c r="B283" s="77" t="s">
        <v>488</v>
      </c>
      <c r="C283" s="40" t="s">
        <v>868</v>
      </c>
      <c r="D283" s="41">
        <v>125788000</v>
      </c>
      <c r="E283" s="78">
        <v>14328891.369999999</v>
      </c>
      <c r="F283" s="79">
        <f t="shared" si="4"/>
        <v>111459108.63</v>
      </c>
    </row>
    <row r="284" spans="1:6" ht="24.6" customHeight="1">
      <c r="A284" s="38" t="s">
        <v>869</v>
      </c>
      <c r="B284" s="77" t="s">
        <v>488</v>
      </c>
      <c r="C284" s="40" t="s">
        <v>870</v>
      </c>
      <c r="D284" s="41">
        <v>125788000</v>
      </c>
      <c r="E284" s="78">
        <v>14328891.369999999</v>
      </c>
      <c r="F284" s="79">
        <f t="shared" si="4"/>
        <v>111459108.63</v>
      </c>
    </row>
    <row r="285" spans="1:6" ht="86.1" customHeight="1">
      <c r="A285" s="80" t="s">
        <v>871</v>
      </c>
      <c r="B285" s="77" t="s">
        <v>488</v>
      </c>
      <c r="C285" s="40" t="s">
        <v>872</v>
      </c>
      <c r="D285" s="41">
        <v>12392400</v>
      </c>
      <c r="E285" s="78">
        <v>357040</v>
      </c>
      <c r="F285" s="79">
        <f t="shared" si="4"/>
        <v>12035360</v>
      </c>
    </row>
    <row r="286" spans="1:6" ht="24.6" customHeight="1">
      <c r="A286" s="38" t="s">
        <v>514</v>
      </c>
      <c r="B286" s="77" t="s">
        <v>488</v>
      </c>
      <c r="C286" s="40" t="s">
        <v>873</v>
      </c>
      <c r="D286" s="41">
        <v>12392400</v>
      </c>
      <c r="E286" s="78">
        <v>357040</v>
      </c>
      <c r="F286" s="79">
        <f t="shared" si="4"/>
        <v>12035360</v>
      </c>
    </row>
    <row r="287" spans="1:6" ht="36.950000000000003" customHeight="1">
      <c r="A287" s="38" t="s">
        <v>516</v>
      </c>
      <c r="B287" s="77" t="s">
        <v>488</v>
      </c>
      <c r="C287" s="40" t="s">
        <v>874</v>
      </c>
      <c r="D287" s="41">
        <v>12392400</v>
      </c>
      <c r="E287" s="78">
        <v>357040</v>
      </c>
      <c r="F287" s="79">
        <f t="shared" si="4"/>
        <v>12035360</v>
      </c>
    </row>
    <row r="288" spans="1:6">
      <c r="A288" s="38" t="s">
        <v>518</v>
      </c>
      <c r="B288" s="77" t="s">
        <v>488</v>
      </c>
      <c r="C288" s="40" t="s">
        <v>875</v>
      </c>
      <c r="D288" s="41">
        <v>12392400</v>
      </c>
      <c r="E288" s="78">
        <v>357040</v>
      </c>
      <c r="F288" s="79">
        <f t="shared" si="4"/>
        <v>12035360</v>
      </c>
    </row>
    <row r="289" spans="1:6" ht="98.45" customHeight="1">
      <c r="A289" s="80" t="s">
        <v>876</v>
      </c>
      <c r="B289" s="77" t="s">
        <v>488</v>
      </c>
      <c r="C289" s="40" t="s">
        <v>877</v>
      </c>
      <c r="D289" s="41">
        <v>3800000</v>
      </c>
      <c r="E289" s="78" t="s">
        <v>45</v>
      </c>
      <c r="F289" s="79">
        <f t="shared" si="4"/>
        <v>3800000</v>
      </c>
    </row>
    <row r="290" spans="1:6" ht="24.6" customHeight="1">
      <c r="A290" s="38" t="s">
        <v>514</v>
      </c>
      <c r="B290" s="77" t="s">
        <v>488</v>
      </c>
      <c r="C290" s="40" t="s">
        <v>878</v>
      </c>
      <c r="D290" s="41">
        <v>3800000</v>
      </c>
      <c r="E290" s="78" t="s">
        <v>45</v>
      </c>
      <c r="F290" s="79">
        <f t="shared" si="4"/>
        <v>3800000</v>
      </c>
    </row>
    <row r="291" spans="1:6" ht="36.950000000000003" customHeight="1">
      <c r="A291" s="38" t="s">
        <v>516</v>
      </c>
      <c r="B291" s="77" t="s">
        <v>488</v>
      </c>
      <c r="C291" s="40" t="s">
        <v>879</v>
      </c>
      <c r="D291" s="41">
        <v>3800000</v>
      </c>
      <c r="E291" s="78" t="s">
        <v>45</v>
      </c>
      <c r="F291" s="79">
        <f t="shared" si="4"/>
        <v>3800000</v>
      </c>
    </row>
    <row r="292" spans="1:6" ht="36.950000000000003" customHeight="1">
      <c r="A292" s="38" t="s">
        <v>574</v>
      </c>
      <c r="B292" s="77" t="s">
        <v>488</v>
      </c>
      <c r="C292" s="40" t="s">
        <v>880</v>
      </c>
      <c r="D292" s="41">
        <v>3800000</v>
      </c>
      <c r="E292" s="78" t="s">
        <v>45</v>
      </c>
      <c r="F292" s="79">
        <f t="shared" si="4"/>
        <v>3800000</v>
      </c>
    </row>
    <row r="293" spans="1:6" ht="147.6" customHeight="1">
      <c r="A293" s="80" t="s">
        <v>881</v>
      </c>
      <c r="B293" s="77" t="s">
        <v>488</v>
      </c>
      <c r="C293" s="40" t="s">
        <v>882</v>
      </c>
      <c r="D293" s="41">
        <v>13208200</v>
      </c>
      <c r="E293" s="78">
        <v>7498454.7599999998</v>
      </c>
      <c r="F293" s="79">
        <f t="shared" si="4"/>
        <v>5709745.2400000002</v>
      </c>
    </row>
    <row r="294" spans="1:6">
      <c r="A294" s="38" t="s">
        <v>776</v>
      </c>
      <c r="B294" s="77" t="s">
        <v>488</v>
      </c>
      <c r="C294" s="40" t="s">
        <v>883</v>
      </c>
      <c r="D294" s="41">
        <v>13208200</v>
      </c>
      <c r="E294" s="78">
        <v>7498454.7599999998</v>
      </c>
      <c r="F294" s="79">
        <f t="shared" si="4"/>
        <v>5709745.2400000002</v>
      </c>
    </row>
    <row r="295" spans="1:6">
      <c r="A295" s="38" t="s">
        <v>456</v>
      </c>
      <c r="B295" s="77" t="s">
        <v>488</v>
      </c>
      <c r="C295" s="40" t="s">
        <v>884</v>
      </c>
      <c r="D295" s="41">
        <v>13208200</v>
      </c>
      <c r="E295" s="78">
        <v>7498454.7599999998</v>
      </c>
      <c r="F295" s="79">
        <f t="shared" si="4"/>
        <v>5709745.2400000002</v>
      </c>
    </row>
    <row r="296" spans="1:6" ht="86.1" customHeight="1">
      <c r="A296" s="80" t="s">
        <v>885</v>
      </c>
      <c r="B296" s="77" t="s">
        <v>488</v>
      </c>
      <c r="C296" s="40" t="s">
        <v>886</v>
      </c>
      <c r="D296" s="41">
        <v>4317000</v>
      </c>
      <c r="E296" s="78">
        <v>1596741.4</v>
      </c>
      <c r="F296" s="79">
        <f t="shared" si="4"/>
        <v>2720258.6</v>
      </c>
    </row>
    <row r="297" spans="1:6">
      <c r="A297" s="38" t="s">
        <v>776</v>
      </c>
      <c r="B297" s="77" t="s">
        <v>488</v>
      </c>
      <c r="C297" s="40" t="s">
        <v>887</v>
      </c>
      <c r="D297" s="41">
        <v>4317000</v>
      </c>
      <c r="E297" s="78">
        <v>1596741.4</v>
      </c>
      <c r="F297" s="79">
        <f t="shared" si="4"/>
        <v>2720258.6</v>
      </c>
    </row>
    <row r="298" spans="1:6">
      <c r="A298" s="38" t="s">
        <v>456</v>
      </c>
      <c r="B298" s="77" t="s">
        <v>488</v>
      </c>
      <c r="C298" s="40" t="s">
        <v>888</v>
      </c>
      <c r="D298" s="41">
        <v>4317000</v>
      </c>
      <c r="E298" s="78">
        <v>1596741.4</v>
      </c>
      <c r="F298" s="79">
        <f t="shared" si="4"/>
        <v>2720258.6</v>
      </c>
    </row>
    <row r="299" spans="1:6" ht="73.7" customHeight="1">
      <c r="A299" s="38" t="s">
        <v>889</v>
      </c>
      <c r="B299" s="77" t="s">
        <v>488</v>
      </c>
      <c r="C299" s="40" t="s">
        <v>890</v>
      </c>
      <c r="D299" s="41">
        <v>11254700</v>
      </c>
      <c r="E299" s="78">
        <v>4876655.21</v>
      </c>
      <c r="F299" s="79">
        <f t="shared" si="4"/>
        <v>6378044.79</v>
      </c>
    </row>
    <row r="300" spans="1:6" ht="24.6" customHeight="1">
      <c r="A300" s="38" t="s">
        <v>514</v>
      </c>
      <c r="B300" s="77" t="s">
        <v>488</v>
      </c>
      <c r="C300" s="40" t="s">
        <v>891</v>
      </c>
      <c r="D300" s="41">
        <v>8067300</v>
      </c>
      <c r="E300" s="78">
        <v>3894992</v>
      </c>
      <c r="F300" s="79">
        <f t="shared" si="4"/>
        <v>4172308</v>
      </c>
    </row>
    <row r="301" spans="1:6" ht="36.950000000000003" customHeight="1">
      <c r="A301" s="38" t="s">
        <v>516</v>
      </c>
      <c r="B301" s="77" t="s">
        <v>488</v>
      </c>
      <c r="C301" s="40" t="s">
        <v>892</v>
      </c>
      <c r="D301" s="41">
        <v>8067300</v>
      </c>
      <c r="E301" s="78">
        <v>3894992</v>
      </c>
      <c r="F301" s="79">
        <f t="shared" si="4"/>
        <v>4172308</v>
      </c>
    </row>
    <row r="302" spans="1:6">
      <c r="A302" s="38" t="s">
        <v>518</v>
      </c>
      <c r="B302" s="77" t="s">
        <v>488</v>
      </c>
      <c r="C302" s="40" t="s">
        <v>893</v>
      </c>
      <c r="D302" s="41">
        <v>8067300</v>
      </c>
      <c r="E302" s="78">
        <v>3894992</v>
      </c>
      <c r="F302" s="79">
        <f t="shared" si="4"/>
        <v>4172308</v>
      </c>
    </row>
    <row r="303" spans="1:6">
      <c r="A303" s="38" t="s">
        <v>776</v>
      </c>
      <c r="B303" s="77" t="s">
        <v>488</v>
      </c>
      <c r="C303" s="40" t="s">
        <v>894</v>
      </c>
      <c r="D303" s="41">
        <v>3187400</v>
      </c>
      <c r="E303" s="78">
        <v>981663.21</v>
      </c>
      <c r="F303" s="79">
        <f t="shared" si="4"/>
        <v>2205736.79</v>
      </c>
    </row>
    <row r="304" spans="1:6">
      <c r="A304" s="38" t="s">
        <v>456</v>
      </c>
      <c r="B304" s="77" t="s">
        <v>488</v>
      </c>
      <c r="C304" s="40" t="s">
        <v>895</v>
      </c>
      <c r="D304" s="41">
        <v>3187400</v>
      </c>
      <c r="E304" s="78">
        <v>981663.21</v>
      </c>
      <c r="F304" s="79">
        <f t="shared" si="4"/>
        <v>2205736.79</v>
      </c>
    </row>
    <row r="305" spans="1:6" ht="98.45" customHeight="1">
      <c r="A305" s="80" t="s">
        <v>896</v>
      </c>
      <c r="B305" s="77" t="s">
        <v>488</v>
      </c>
      <c r="C305" s="40" t="s">
        <v>897</v>
      </c>
      <c r="D305" s="41">
        <v>72732900</v>
      </c>
      <c r="E305" s="78" t="s">
        <v>45</v>
      </c>
      <c r="F305" s="79">
        <f t="shared" si="4"/>
        <v>72732900</v>
      </c>
    </row>
    <row r="306" spans="1:6" ht="24.6" customHeight="1">
      <c r="A306" s="38" t="s">
        <v>514</v>
      </c>
      <c r="B306" s="77" t="s">
        <v>488</v>
      </c>
      <c r="C306" s="40" t="s">
        <v>898</v>
      </c>
      <c r="D306" s="41">
        <v>72732900</v>
      </c>
      <c r="E306" s="78" t="s">
        <v>45</v>
      </c>
      <c r="F306" s="79">
        <f t="shared" si="4"/>
        <v>72732900</v>
      </c>
    </row>
    <row r="307" spans="1:6" ht="36.950000000000003" customHeight="1">
      <c r="A307" s="38" t="s">
        <v>516</v>
      </c>
      <c r="B307" s="77" t="s">
        <v>488</v>
      </c>
      <c r="C307" s="40" t="s">
        <v>899</v>
      </c>
      <c r="D307" s="41">
        <v>72732900</v>
      </c>
      <c r="E307" s="78" t="s">
        <v>45</v>
      </c>
      <c r="F307" s="79">
        <f t="shared" si="4"/>
        <v>72732900</v>
      </c>
    </row>
    <row r="308" spans="1:6" ht="36.950000000000003" customHeight="1">
      <c r="A308" s="38" t="s">
        <v>574</v>
      </c>
      <c r="B308" s="77" t="s">
        <v>488</v>
      </c>
      <c r="C308" s="40" t="s">
        <v>900</v>
      </c>
      <c r="D308" s="41">
        <v>72732900</v>
      </c>
      <c r="E308" s="78" t="s">
        <v>45</v>
      </c>
      <c r="F308" s="79">
        <f t="shared" si="4"/>
        <v>72732900</v>
      </c>
    </row>
    <row r="309" spans="1:6" ht="123" customHeight="1">
      <c r="A309" s="80" t="s">
        <v>901</v>
      </c>
      <c r="B309" s="77" t="s">
        <v>488</v>
      </c>
      <c r="C309" s="40" t="s">
        <v>902</v>
      </c>
      <c r="D309" s="41">
        <v>8082800</v>
      </c>
      <c r="E309" s="78" t="s">
        <v>45</v>
      </c>
      <c r="F309" s="79">
        <f t="shared" si="4"/>
        <v>8082800</v>
      </c>
    </row>
    <row r="310" spans="1:6" ht="24.6" customHeight="1">
      <c r="A310" s="38" t="s">
        <v>514</v>
      </c>
      <c r="B310" s="77" t="s">
        <v>488</v>
      </c>
      <c r="C310" s="40" t="s">
        <v>903</v>
      </c>
      <c r="D310" s="41">
        <v>8082800</v>
      </c>
      <c r="E310" s="78" t="s">
        <v>45</v>
      </c>
      <c r="F310" s="79">
        <f t="shared" si="4"/>
        <v>8082800</v>
      </c>
    </row>
    <row r="311" spans="1:6" ht="36.950000000000003" customHeight="1">
      <c r="A311" s="38" t="s">
        <v>516</v>
      </c>
      <c r="B311" s="77" t="s">
        <v>488</v>
      </c>
      <c r="C311" s="40" t="s">
        <v>904</v>
      </c>
      <c r="D311" s="41">
        <v>8082800</v>
      </c>
      <c r="E311" s="78" t="s">
        <v>45</v>
      </c>
      <c r="F311" s="79">
        <f t="shared" si="4"/>
        <v>8082800</v>
      </c>
    </row>
    <row r="312" spans="1:6" ht="36.950000000000003" customHeight="1">
      <c r="A312" s="38" t="s">
        <v>574</v>
      </c>
      <c r="B312" s="77" t="s">
        <v>488</v>
      </c>
      <c r="C312" s="40" t="s">
        <v>905</v>
      </c>
      <c r="D312" s="41">
        <v>8082800</v>
      </c>
      <c r="E312" s="78" t="s">
        <v>45</v>
      </c>
      <c r="F312" s="79">
        <f t="shared" si="4"/>
        <v>8082800</v>
      </c>
    </row>
    <row r="313" spans="1:6" ht="24.6" customHeight="1">
      <c r="A313" s="38" t="s">
        <v>906</v>
      </c>
      <c r="B313" s="77" t="s">
        <v>488</v>
      </c>
      <c r="C313" s="40" t="s">
        <v>907</v>
      </c>
      <c r="D313" s="41">
        <v>2141200</v>
      </c>
      <c r="E313" s="78">
        <v>49030</v>
      </c>
      <c r="F313" s="79">
        <f t="shared" si="4"/>
        <v>2092170</v>
      </c>
    </row>
    <row r="314" spans="1:6" ht="24.6" customHeight="1">
      <c r="A314" s="38" t="s">
        <v>704</v>
      </c>
      <c r="B314" s="77" t="s">
        <v>488</v>
      </c>
      <c r="C314" s="40" t="s">
        <v>908</v>
      </c>
      <c r="D314" s="41">
        <v>450000</v>
      </c>
      <c r="E314" s="78">
        <v>49030</v>
      </c>
      <c r="F314" s="79">
        <f t="shared" si="4"/>
        <v>400970</v>
      </c>
    </row>
    <row r="315" spans="1:6" ht="36.950000000000003" customHeight="1">
      <c r="A315" s="38" t="s">
        <v>909</v>
      </c>
      <c r="B315" s="77" t="s">
        <v>488</v>
      </c>
      <c r="C315" s="40" t="s">
        <v>910</v>
      </c>
      <c r="D315" s="41">
        <v>450000</v>
      </c>
      <c r="E315" s="78">
        <v>49030</v>
      </c>
      <c r="F315" s="79">
        <f t="shared" si="4"/>
        <v>400970</v>
      </c>
    </row>
    <row r="316" spans="1:6" ht="98.45" customHeight="1">
      <c r="A316" s="80" t="s">
        <v>911</v>
      </c>
      <c r="B316" s="77" t="s">
        <v>488</v>
      </c>
      <c r="C316" s="40" t="s">
        <v>912</v>
      </c>
      <c r="D316" s="41">
        <v>450000</v>
      </c>
      <c r="E316" s="78">
        <v>49030</v>
      </c>
      <c r="F316" s="79">
        <f t="shared" si="4"/>
        <v>400970</v>
      </c>
    </row>
    <row r="317" spans="1:6" ht="24.6" customHeight="1">
      <c r="A317" s="38" t="s">
        <v>514</v>
      </c>
      <c r="B317" s="77" t="s">
        <v>488</v>
      </c>
      <c r="C317" s="40" t="s">
        <v>913</v>
      </c>
      <c r="D317" s="41">
        <v>450000</v>
      </c>
      <c r="E317" s="78">
        <v>49030</v>
      </c>
      <c r="F317" s="79">
        <f t="shared" si="4"/>
        <v>400970</v>
      </c>
    </row>
    <row r="318" spans="1:6" ht="36.950000000000003" customHeight="1">
      <c r="A318" s="38" t="s">
        <v>516</v>
      </c>
      <c r="B318" s="77" t="s">
        <v>488</v>
      </c>
      <c r="C318" s="40" t="s">
        <v>914</v>
      </c>
      <c r="D318" s="41">
        <v>450000</v>
      </c>
      <c r="E318" s="78">
        <v>49030</v>
      </c>
      <c r="F318" s="79">
        <f t="shared" si="4"/>
        <v>400970</v>
      </c>
    </row>
    <row r="319" spans="1:6">
      <c r="A319" s="38" t="s">
        <v>518</v>
      </c>
      <c r="B319" s="77" t="s">
        <v>488</v>
      </c>
      <c r="C319" s="40" t="s">
        <v>915</v>
      </c>
      <c r="D319" s="41">
        <v>450000</v>
      </c>
      <c r="E319" s="78">
        <v>49030</v>
      </c>
      <c r="F319" s="79">
        <f t="shared" si="4"/>
        <v>400970</v>
      </c>
    </row>
    <row r="320" spans="1:6" ht="24.6" customHeight="1">
      <c r="A320" s="38" t="s">
        <v>531</v>
      </c>
      <c r="B320" s="77" t="s">
        <v>488</v>
      </c>
      <c r="C320" s="40" t="s">
        <v>916</v>
      </c>
      <c r="D320" s="41">
        <v>1691200</v>
      </c>
      <c r="E320" s="78" t="s">
        <v>45</v>
      </c>
      <c r="F320" s="79">
        <f t="shared" si="4"/>
        <v>1691200</v>
      </c>
    </row>
    <row r="321" spans="1:6">
      <c r="A321" s="38" t="s">
        <v>533</v>
      </c>
      <c r="B321" s="77" t="s">
        <v>488</v>
      </c>
      <c r="C321" s="40" t="s">
        <v>917</v>
      </c>
      <c r="D321" s="41">
        <v>1691200</v>
      </c>
      <c r="E321" s="78" t="s">
        <v>45</v>
      </c>
      <c r="F321" s="79">
        <f t="shared" si="4"/>
        <v>1691200</v>
      </c>
    </row>
    <row r="322" spans="1:6" ht="49.15" customHeight="1">
      <c r="A322" s="38" t="s">
        <v>918</v>
      </c>
      <c r="B322" s="77" t="s">
        <v>488</v>
      </c>
      <c r="C322" s="40" t="s">
        <v>919</v>
      </c>
      <c r="D322" s="41">
        <v>1691200</v>
      </c>
      <c r="E322" s="78" t="s">
        <v>45</v>
      </c>
      <c r="F322" s="79">
        <f t="shared" si="4"/>
        <v>1691200</v>
      </c>
    </row>
    <row r="323" spans="1:6" ht="24.6" customHeight="1">
      <c r="A323" s="38" t="s">
        <v>514</v>
      </c>
      <c r="B323" s="77" t="s">
        <v>488</v>
      </c>
      <c r="C323" s="40" t="s">
        <v>920</v>
      </c>
      <c r="D323" s="41">
        <v>1691200</v>
      </c>
      <c r="E323" s="78" t="s">
        <v>45</v>
      </c>
      <c r="F323" s="79">
        <f t="shared" si="4"/>
        <v>1691200</v>
      </c>
    </row>
    <row r="324" spans="1:6" ht="36.950000000000003" customHeight="1">
      <c r="A324" s="38" t="s">
        <v>516</v>
      </c>
      <c r="B324" s="77" t="s">
        <v>488</v>
      </c>
      <c r="C324" s="40" t="s">
        <v>921</v>
      </c>
      <c r="D324" s="41">
        <v>1691200</v>
      </c>
      <c r="E324" s="78" t="s">
        <v>45</v>
      </c>
      <c r="F324" s="79">
        <f t="shared" si="4"/>
        <v>1691200</v>
      </c>
    </row>
    <row r="325" spans="1:6">
      <c r="A325" s="38" t="s">
        <v>518</v>
      </c>
      <c r="B325" s="77" t="s">
        <v>488</v>
      </c>
      <c r="C325" s="40" t="s">
        <v>922</v>
      </c>
      <c r="D325" s="41">
        <v>1691200</v>
      </c>
      <c r="E325" s="78" t="s">
        <v>45</v>
      </c>
      <c r="F325" s="79">
        <f t="shared" si="4"/>
        <v>1691200</v>
      </c>
    </row>
    <row r="326" spans="1:6">
      <c r="A326" s="38" t="s">
        <v>923</v>
      </c>
      <c r="B326" s="77" t="s">
        <v>488</v>
      </c>
      <c r="C326" s="40" t="s">
        <v>924</v>
      </c>
      <c r="D326" s="41">
        <v>349249200</v>
      </c>
      <c r="E326" s="78">
        <v>46922100.219999999</v>
      </c>
      <c r="F326" s="79">
        <f t="shared" si="4"/>
        <v>302327099.77999997</v>
      </c>
    </row>
    <row r="327" spans="1:6">
      <c r="A327" s="38" t="s">
        <v>925</v>
      </c>
      <c r="B327" s="77" t="s">
        <v>488</v>
      </c>
      <c r="C327" s="40" t="s">
        <v>926</v>
      </c>
      <c r="D327" s="41">
        <v>327601200</v>
      </c>
      <c r="E327" s="78">
        <v>46922100.219999999</v>
      </c>
      <c r="F327" s="79">
        <f t="shared" si="4"/>
        <v>280679099.77999997</v>
      </c>
    </row>
    <row r="328" spans="1:6" ht="49.15" customHeight="1">
      <c r="A328" s="38" t="s">
        <v>927</v>
      </c>
      <c r="B328" s="77" t="s">
        <v>488</v>
      </c>
      <c r="C328" s="40" t="s">
        <v>928</v>
      </c>
      <c r="D328" s="41">
        <v>327601200</v>
      </c>
      <c r="E328" s="78">
        <v>46922100.219999999</v>
      </c>
      <c r="F328" s="79">
        <f t="shared" si="4"/>
        <v>280679099.77999997</v>
      </c>
    </row>
    <row r="329" spans="1:6" ht="49.15" customHeight="1">
      <c r="A329" s="38" t="s">
        <v>929</v>
      </c>
      <c r="B329" s="77" t="s">
        <v>488</v>
      </c>
      <c r="C329" s="40" t="s">
        <v>930</v>
      </c>
      <c r="D329" s="41">
        <v>327601200</v>
      </c>
      <c r="E329" s="78">
        <v>46922100.219999999</v>
      </c>
      <c r="F329" s="79">
        <f t="shared" si="4"/>
        <v>280679099.77999997</v>
      </c>
    </row>
    <row r="330" spans="1:6" ht="184.5" customHeight="1">
      <c r="A330" s="80" t="s">
        <v>931</v>
      </c>
      <c r="B330" s="77" t="s">
        <v>488</v>
      </c>
      <c r="C330" s="40" t="s">
        <v>932</v>
      </c>
      <c r="D330" s="41">
        <v>2493100</v>
      </c>
      <c r="E330" s="78">
        <v>460773</v>
      </c>
      <c r="F330" s="79">
        <f t="shared" si="4"/>
        <v>2032327</v>
      </c>
    </row>
    <row r="331" spans="1:6">
      <c r="A331" s="38" t="s">
        <v>776</v>
      </c>
      <c r="B331" s="77" t="s">
        <v>488</v>
      </c>
      <c r="C331" s="40" t="s">
        <v>933</v>
      </c>
      <c r="D331" s="41">
        <v>2493100</v>
      </c>
      <c r="E331" s="78">
        <v>460773</v>
      </c>
      <c r="F331" s="79">
        <f t="shared" si="4"/>
        <v>2032327</v>
      </c>
    </row>
    <row r="332" spans="1:6">
      <c r="A332" s="38" t="s">
        <v>456</v>
      </c>
      <c r="B332" s="77" t="s">
        <v>488</v>
      </c>
      <c r="C332" s="40" t="s">
        <v>934</v>
      </c>
      <c r="D332" s="41">
        <v>2493100</v>
      </c>
      <c r="E332" s="78">
        <v>460773</v>
      </c>
      <c r="F332" s="79">
        <f t="shared" si="4"/>
        <v>2032327</v>
      </c>
    </row>
    <row r="333" spans="1:6" ht="123" customHeight="1">
      <c r="A333" s="80" t="s">
        <v>935</v>
      </c>
      <c r="B333" s="77" t="s">
        <v>488</v>
      </c>
      <c r="C333" s="40" t="s">
        <v>936</v>
      </c>
      <c r="D333" s="41">
        <v>322203600</v>
      </c>
      <c r="E333" s="78">
        <v>46460766.82</v>
      </c>
      <c r="F333" s="79">
        <f t="shared" si="4"/>
        <v>275742833.18000001</v>
      </c>
    </row>
    <row r="334" spans="1:6">
      <c r="A334" s="38" t="s">
        <v>776</v>
      </c>
      <c r="B334" s="77" t="s">
        <v>488</v>
      </c>
      <c r="C334" s="40" t="s">
        <v>937</v>
      </c>
      <c r="D334" s="41">
        <v>322203600</v>
      </c>
      <c r="E334" s="78">
        <v>46460766.82</v>
      </c>
      <c r="F334" s="79">
        <f t="shared" si="4"/>
        <v>275742833.18000001</v>
      </c>
    </row>
    <row r="335" spans="1:6">
      <c r="A335" s="38" t="s">
        <v>456</v>
      </c>
      <c r="B335" s="77" t="s">
        <v>488</v>
      </c>
      <c r="C335" s="40" t="s">
        <v>938</v>
      </c>
      <c r="D335" s="41">
        <v>322203600</v>
      </c>
      <c r="E335" s="78">
        <v>46460766.82</v>
      </c>
      <c r="F335" s="79">
        <f t="shared" ref="F335:F398" si="5">IF(OR(D335="-",IF(E335="-",0,E335)&gt;=IF(D335="-",0,D335)),"-",IF(D335="-",0,D335)-IF(E335="-",0,E335))</f>
        <v>275742833.18000001</v>
      </c>
    </row>
    <row r="336" spans="1:6" ht="123" customHeight="1">
      <c r="A336" s="80" t="s">
        <v>939</v>
      </c>
      <c r="B336" s="77" t="s">
        <v>488</v>
      </c>
      <c r="C336" s="40" t="s">
        <v>940</v>
      </c>
      <c r="D336" s="41">
        <v>2904500</v>
      </c>
      <c r="E336" s="78">
        <v>560.4</v>
      </c>
      <c r="F336" s="79">
        <f t="shared" si="5"/>
        <v>2903939.6</v>
      </c>
    </row>
    <row r="337" spans="1:6">
      <c r="A337" s="38" t="s">
        <v>776</v>
      </c>
      <c r="B337" s="77" t="s">
        <v>488</v>
      </c>
      <c r="C337" s="40" t="s">
        <v>941</v>
      </c>
      <c r="D337" s="41">
        <v>2904500</v>
      </c>
      <c r="E337" s="78">
        <v>560.4</v>
      </c>
      <c r="F337" s="79">
        <f t="shared" si="5"/>
        <v>2903939.6</v>
      </c>
    </row>
    <row r="338" spans="1:6">
      <c r="A338" s="38" t="s">
        <v>456</v>
      </c>
      <c r="B338" s="77" t="s">
        <v>488</v>
      </c>
      <c r="C338" s="40" t="s">
        <v>942</v>
      </c>
      <c r="D338" s="41">
        <v>2904500</v>
      </c>
      <c r="E338" s="78">
        <v>560.4</v>
      </c>
      <c r="F338" s="79">
        <f t="shared" si="5"/>
        <v>2903939.6</v>
      </c>
    </row>
    <row r="339" spans="1:6">
      <c r="A339" s="38" t="s">
        <v>943</v>
      </c>
      <c r="B339" s="77" t="s">
        <v>488</v>
      </c>
      <c r="C339" s="40" t="s">
        <v>944</v>
      </c>
      <c r="D339" s="41">
        <v>21648000</v>
      </c>
      <c r="E339" s="78" t="s">
        <v>45</v>
      </c>
      <c r="F339" s="79">
        <f t="shared" si="5"/>
        <v>21648000</v>
      </c>
    </row>
    <row r="340" spans="1:6" ht="36.950000000000003" customHeight="1">
      <c r="A340" s="38" t="s">
        <v>945</v>
      </c>
      <c r="B340" s="77" t="s">
        <v>488</v>
      </c>
      <c r="C340" s="40" t="s">
        <v>946</v>
      </c>
      <c r="D340" s="41">
        <v>21648000</v>
      </c>
      <c r="E340" s="78" t="s">
        <v>45</v>
      </c>
      <c r="F340" s="79">
        <f t="shared" si="5"/>
        <v>21648000</v>
      </c>
    </row>
    <row r="341" spans="1:6" ht="24.6" customHeight="1">
      <c r="A341" s="38" t="s">
        <v>947</v>
      </c>
      <c r="B341" s="77" t="s">
        <v>488</v>
      </c>
      <c r="C341" s="40" t="s">
        <v>948</v>
      </c>
      <c r="D341" s="41">
        <v>21648000</v>
      </c>
      <c r="E341" s="78" t="s">
        <v>45</v>
      </c>
      <c r="F341" s="79">
        <f t="shared" si="5"/>
        <v>21648000</v>
      </c>
    </row>
    <row r="342" spans="1:6" ht="135.19999999999999" customHeight="1">
      <c r="A342" s="80" t="s">
        <v>949</v>
      </c>
      <c r="B342" s="77" t="s">
        <v>488</v>
      </c>
      <c r="C342" s="40" t="s">
        <v>950</v>
      </c>
      <c r="D342" s="41">
        <v>21648000</v>
      </c>
      <c r="E342" s="78" t="s">
        <v>45</v>
      </c>
      <c r="F342" s="79">
        <f t="shared" si="5"/>
        <v>21648000</v>
      </c>
    </row>
    <row r="343" spans="1:6">
      <c r="A343" s="38" t="s">
        <v>776</v>
      </c>
      <c r="B343" s="77" t="s">
        <v>488</v>
      </c>
      <c r="C343" s="40" t="s">
        <v>951</v>
      </c>
      <c r="D343" s="41">
        <v>21648000</v>
      </c>
      <c r="E343" s="78" t="s">
        <v>45</v>
      </c>
      <c r="F343" s="79">
        <f t="shared" si="5"/>
        <v>21648000</v>
      </c>
    </row>
    <row r="344" spans="1:6">
      <c r="A344" s="38" t="s">
        <v>456</v>
      </c>
      <c r="B344" s="77" t="s">
        <v>488</v>
      </c>
      <c r="C344" s="40" t="s">
        <v>952</v>
      </c>
      <c r="D344" s="41">
        <v>21648000</v>
      </c>
      <c r="E344" s="78" t="s">
        <v>45</v>
      </c>
      <c r="F344" s="79">
        <f t="shared" si="5"/>
        <v>21648000</v>
      </c>
    </row>
    <row r="345" spans="1:6">
      <c r="A345" s="38" t="s">
        <v>541</v>
      </c>
      <c r="B345" s="77" t="s">
        <v>488</v>
      </c>
      <c r="C345" s="40" t="s">
        <v>953</v>
      </c>
      <c r="D345" s="41">
        <v>102425900</v>
      </c>
      <c r="E345" s="78">
        <v>131525.57999999999</v>
      </c>
      <c r="F345" s="79">
        <f t="shared" si="5"/>
        <v>102294374.42</v>
      </c>
    </row>
    <row r="346" spans="1:6">
      <c r="A346" s="38" t="s">
        <v>954</v>
      </c>
      <c r="B346" s="77" t="s">
        <v>488</v>
      </c>
      <c r="C346" s="40" t="s">
        <v>955</v>
      </c>
      <c r="D346" s="41">
        <v>87700</v>
      </c>
      <c r="E346" s="78">
        <v>87648.78</v>
      </c>
      <c r="F346" s="79">
        <f t="shared" si="5"/>
        <v>51.220000000001164</v>
      </c>
    </row>
    <row r="347" spans="1:6" ht="24.6" customHeight="1">
      <c r="A347" s="38" t="s">
        <v>956</v>
      </c>
      <c r="B347" s="77" t="s">
        <v>488</v>
      </c>
      <c r="C347" s="40" t="s">
        <v>957</v>
      </c>
      <c r="D347" s="41">
        <v>87700</v>
      </c>
      <c r="E347" s="78">
        <v>87648.78</v>
      </c>
      <c r="F347" s="79">
        <f t="shared" si="5"/>
        <v>51.220000000001164</v>
      </c>
    </row>
    <row r="348" spans="1:6" ht="24.6" customHeight="1">
      <c r="A348" s="38" t="s">
        <v>958</v>
      </c>
      <c r="B348" s="77" t="s">
        <v>488</v>
      </c>
      <c r="C348" s="40" t="s">
        <v>959</v>
      </c>
      <c r="D348" s="41">
        <v>87700</v>
      </c>
      <c r="E348" s="78">
        <v>87648.78</v>
      </c>
      <c r="F348" s="79">
        <f t="shared" si="5"/>
        <v>51.220000000001164</v>
      </c>
    </row>
    <row r="349" spans="1:6" ht="73.7" customHeight="1">
      <c r="A349" s="38" t="s">
        <v>960</v>
      </c>
      <c r="B349" s="77" t="s">
        <v>488</v>
      </c>
      <c r="C349" s="40" t="s">
        <v>961</v>
      </c>
      <c r="D349" s="41">
        <v>87700</v>
      </c>
      <c r="E349" s="78">
        <v>87648.78</v>
      </c>
      <c r="F349" s="79">
        <f t="shared" si="5"/>
        <v>51.220000000001164</v>
      </c>
    </row>
    <row r="350" spans="1:6" ht="24.6" customHeight="1">
      <c r="A350" s="38" t="s">
        <v>514</v>
      </c>
      <c r="B350" s="77" t="s">
        <v>488</v>
      </c>
      <c r="C350" s="40" t="s">
        <v>962</v>
      </c>
      <c r="D350" s="41">
        <v>87700</v>
      </c>
      <c r="E350" s="78">
        <v>87648.78</v>
      </c>
      <c r="F350" s="79">
        <f t="shared" si="5"/>
        <v>51.220000000001164</v>
      </c>
    </row>
    <row r="351" spans="1:6" ht="36.950000000000003" customHeight="1">
      <c r="A351" s="38" t="s">
        <v>516</v>
      </c>
      <c r="B351" s="77" t="s">
        <v>488</v>
      </c>
      <c r="C351" s="40" t="s">
        <v>963</v>
      </c>
      <c r="D351" s="41">
        <v>87700</v>
      </c>
      <c r="E351" s="78">
        <v>87648.78</v>
      </c>
      <c r="F351" s="79">
        <f t="shared" si="5"/>
        <v>51.220000000001164</v>
      </c>
    </row>
    <row r="352" spans="1:6">
      <c r="A352" s="38" t="s">
        <v>518</v>
      </c>
      <c r="B352" s="77" t="s">
        <v>488</v>
      </c>
      <c r="C352" s="40" t="s">
        <v>964</v>
      </c>
      <c r="D352" s="41">
        <v>87700</v>
      </c>
      <c r="E352" s="78">
        <v>87648.78</v>
      </c>
      <c r="F352" s="79">
        <f t="shared" si="5"/>
        <v>51.220000000001164</v>
      </c>
    </row>
    <row r="353" spans="1:6">
      <c r="A353" s="38" t="s">
        <v>965</v>
      </c>
      <c r="B353" s="77" t="s">
        <v>488</v>
      </c>
      <c r="C353" s="40" t="s">
        <v>966</v>
      </c>
      <c r="D353" s="41">
        <v>101707100</v>
      </c>
      <c r="E353" s="78" t="s">
        <v>45</v>
      </c>
      <c r="F353" s="79">
        <f t="shared" si="5"/>
        <v>101707100</v>
      </c>
    </row>
    <row r="354" spans="1:6" ht="24.6" customHeight="1">
      <c r="A354" s="38" t="s">
        <v>956</v>
      </c>
      <c r="B354" s="77" t="s">
        <v>488</v>
      </c>
      <c r="C354" s="40" t="s">
        <v>967</v>
      </c>
      <c r="D354" s="41">
        <v>101707100</v>
      </c>
      <c r="E354" s="78" t="s">
        <v>45</v>
      </c>
      <c r="F354" s="79">
        <f t="shared" si="5"/>
        <v>101707100</v>
      </c>
    </row>
    <row r="355" spans="1:6" ht="24.6" customHeight="1">
      <c r="A355" s="38" t="s">
        <v>958</v>
      </c>
      <c r="B355" s="77" t="s">
        <v>488</v>
      </c>
      <c r="C355" s="40" t="s">
        <v>968</v>
      </c>
      <c r="D355" s="41">
        <v>101707100</v>
      </c>
      <c r="E355" s="78" t="s">
        <v>45</v>
      </c>
      <c r="F355" s="79">
        <f t="shared" si="5"/>
        <v>101707100</v>
      </c>
    </row>
    <row r="356" spans="1:6" ht="98.45" customHeight="1">
      <c r="A356" s="80" t="s">
        <v>969</v>
      </c>
      <c r="B356" s="77" t="s">
        <v>488</v>
      </c>
      <c r="C356" s="40" t="s">
        <v>970</v>
      </c>
      <c r="D356" s="41">
        <v>198500</v>
      </c>
      <c r="E356" s="78" t="s">
        <v>45</v>
      </c>
      <c r="F356" s="79">
        <f t="shared" si="5"/>
        <v>198500</v>
      </c>
    </row>
    <row r="357" spans="1:6" ht="24.6" customHeight="1">
      <c r="A357" s="38" t="s">
        <v>514</v>
      </c>
      <c r="B357" s="77" t="s">
        <v>488</v>
      </c>
      <c r="C357" s="40" t="s">
        <v>971</v>
      </c>
      <c r="D357" s="41">
        <v>198500</v>
      </c>
      <c r="E357" s="78" t="s">
        <v>45</v>
      </c>
      <c r="F357" s="79">
        <f t="shared" si="5"/>
        <v>198500</v>
      </c>
    </row>
    <row r="358" spans="1:6" ht="36.950000000000003" customHeight="1">
      <c r="A358" s="38" t="s">
        <v>516</v>
      </c>
      <c r="B358" s="77" t="s">
        <v>488</v>
      </c>
      <c r="C358" s="40" t="s">
        <v>972</v>
      </c>
      <c r="D358" s="41">
        <v>198500</v>
      </c>
      <c r="E358" s="78" t="s">
        <v>45</v>
      </c>
      <c r="F358" s="79">
        <f t="shared" si="5"/>
        <v>198500</v>
      </c>
    </row>
    <row r="359" spans="1:6">
      <c r="A359" s="38" t="s">
        <v>518</v>
      </c>
      <c r="B359" s="77" t="s">
        <v>488</v>
      </c>
      <c r="C359" s="40" t="s">
        <v>973</v>
      </c>
      <c r="D359" s="41">
        <v>198500</v>
      </c>
      <c r="E359" s="78" t="s">
        <v>45</v>
      </c>
      <c r="F359" s="79">
        <f t="shared" si="5"/>
        <v>198500</v>
      </c>
    </row>
    <row r="360" spans="1:6" ht="86.1" customHeight="1">
      <c r="A360" s="38" t="s">
        <v>974</v>
      </c>
      <c r="B360" s="77" t="s">
        <v>488</v>
      </c>
      <c r="C360" s="40" t="s">
        <v>975</v>
      </c>
      <c r="D360" s="41">
        <v>101508600</v>
      </c>
      <c r="E360" s="78" t="s">
        <v>45</v>
      </c>
      <c r="F360" s="79">
        <f t="shared" si="5"/>
        <v>101508600</v>
      </c>
    </row>
    <row r="361" spans="1:6" ht="24.6" customHeight="1">
      <c r="A361" s="38" t="s">
        <v>976</v>
      </c>
      <c r="B361" s="77" t="s">
        <v>488</v>
      </c>
      <c r="C361" s="40" t="s">
        <v>977</v>
      </c>
      <c r="D361" s="41">
        <v>101508600</v>
      </c>
      <c r="E361" s="78" t="s">
        <v>45</v>
      </c>
      <c r="F361" s="79">
        <f t="shared" si="5"/>
        <v>101508600</v>
      </c>
    </row>
    <row r="362" spans="1:6">
      <c r="A362" s="38" t="s">
        <v>978</v>
      </c>
      <c r="B362" s="77" t="s">
        <v>488</v>
      </c>
      <c r="C362" s="40" t="s">
        <v>979</v>
      </c>
      <c r="D362" s="41">
        <v>101508600</v>
      </c>
      <c r="E362" s="78" t="s">
        <v>45</v>
      </c>
      <c r="F362" s="79">
        <f t="shared" si="5"/>
        <v>101508600</v>
      </c>
    </row>
    <row r="363" spans="1:6" ht="36.950000000000003" customHeight="1">
      <c r="A363" s="38" t="s">
        <v>980</v>
      </c>
      <c r="B363" s="77" t="s">
        <v>488</v>
      </c>
      <c r="C363" s="40" t="s">
        <v>981</v>
      </c>
      <c r="D363" s="41">
        <v>101508600</v>
      </c>
      <c r="E363" s="78" t="s">
        <v>45</v>
      </c>
      <c r="F363" s="79">
        <f t="shared" si="5"/>
        <v>101508600</v>
      </c>
    </row>
    <row r="364" spans="1:6" ht="24.6" customHeight="1">
      <c r="A364" s="38" t="s">
        <v>543</v>
      </c>
      <c r="B364" s="77" t="s">
        <v>488</v>
      </c>
      <c r="C364" s="40" t="s">
        <v>982</v>
      </c>
      <c r="D364" s="41">
        <v>145300</v>
      </c>
      <c r="E364" s="78">
        <v>43876.800000000003</v>
      </c>
      <c r="F364" s="79">
        <f t="shared" si="5"/>
        <v>101423.2</v>
      </c>
    </row>
    <row r="365" spans="1:6" ht="61.5" customHeight="1">
      <c r="A365" s="38" t="s">
        <v>788</v>
      </c>
      <c r="B365" s="77" t="s">
        <v>488</v>
      </c>
      <c r="C365" s="40" t="s">
        <v>983</v>
      </c>
      <c r="D365" s="41">
        <v>62300</v>
      </c>
      <c r="E365" s="78">
        <v>2000</v>
      </c>
      <c r="F365" s="79">
        <f t="shared" si="5"/>
        <v>60300</v>
      </c>
    </row>
    <row r="366" spans="1:6">
      <c r="A366" s="38" t="s">
        <v>790</v>
      </c>
      <c r="B366" s="77" t="s">
        <v>488</v>
      </c>
      <c r="C366" s="40" t="s">
        <v>984</v>
      </c>
      <c r="D366" s="41">
        <v>62300</v>
      </c>
      <c r="E366" s="78">
        <v>2000</v>
      </c>
      <c r="F366" s="79">
        <f t="shared" si="5"/>
        <v>60300</v>
      </c>
    </row>
    <row r="367" spans="1:6" ht="98.45" customHeight="1">
      <c r="A367" s="80" t="s">
        <v>792</v>
      </c>
      <c r="B367" s="77" t="s">
        <v>488</v>
      </c>
      <c r="C367" s="40" t="s">
        <v>985</v>
      </c>
      <c r="D367" s="41">
        <v>62300</v>
      </c>
      <c r="E367" s="78">
        <v>2000</v>
      </c>
      <c r="F367" s="79">
        <f t="shared" si="5"/>
        <v>60300</v>
      </c>
    </row>
    <row r="368" spans="1:6" ht="24.6" customHeight="1">
      <c r="A368" s="38" t="s">
        <v>514</v>
      </c>
      <c r="B368" s="77" t="s">
        <v>488</v>
      </c>
      <c r="C368" s="40" t="s">
        <v>986</v>
      </c>
      <c r="D368" s="41">
        <v>62300</v>
      </c>
      <c r="E368" s="78">
        <v>2000</v>
      </c>
      <c r="F368" s="79">
        <f t="shared" si="5"/>
        <v>60300</v>
      </c>
    </row>
    <row r="369" spans="1:6" ht="36.950000000000003" customHeight="1">
      <c r="A369" s="38" t="s">
        <v>516</v>
      </c>
      <c r="B369" s="77" t="s">
        <v>488</v>
      </c>
      <c r="C369" s="40" t="s">
        <v>987</v>
      </c>
      <c r="D369" s="41">
        <v>62300</v>
      </c>
      <c r="E369" s="78">
        <v>2000</v>
      </c>
      <c r="F369" s="79">
        <f t="shared" si="5"/>
        <v>60300</v>
      </c>
    </row>
    <row r="370" spans="1:6">
      <c r="A370" s="38" t="s">
        <v>518</v>
      </c>
      <c r="B370" s="77" t="s">
        <v>488</v>
      </c>
      <c r="C370" s="40" t="s">
        <v>988</v>
      </c>
      <c r="D370" s="41">
        <v>62300</v>
      </c>
      <c r="E370" s="78">
        <v>2000</v>
      </c>
      <c r="F370" s="79">
        <f t="shared" si="5"/>
        <v>60300</v>
      </c>
    </row>
    <row r="371" spans="1:6" ht="36.950000000000003" customHeight="1">
      <c r="A371" s="38" t="s">
        <v>522</v>
      </c>
      <c r="B371" s="77" t="s">
        <v>488</v>
      </c>
      <c r="C371" s="40" t="s">
        <v>989</v>
      </c>
      <c r="D371" s="41">
        <v>74500</v>
      </c>
      <c r="E371" s="78">
        <v>37876.800000000003</v>
      </c>
      <c r="F371" s="79">
        <f t="shared" si="5"/>
        <v>36623.199999999997</v>
      </c>
    </row>
    <row r="372" spans="1:6" ht="36.950000000000003" customHeight="1">
      <c r="A372" s="38" t="s">
        <v>546</v>
      </c>
      <c r="B372" s="77" t="s">
        <v>488</v>
      </c>
      <c r="C372" s="40" t="s">
        <v>990</v>
      </c>
      <c r="D372" s="41">
        <v>74500</v>
      </c>
      <c r="E372" s="78">
        <v>37876.800000000003</v>
      </c>
      <c r="F372" s="79">
        <f t="shared" si="5"/>
        <v>36623.199999999997</v>
      </c>
    </row>
    <row r="373" spans="1:6" ht="110.65" customHeight="1">
      <c r="A373" s="80" t="s">
        <v>548</v>
      </c>
      <c r="B373" s="77" t="s">
        <v>488</v>
      </c>
      <c r="C373" s="40" t="s">
        <v>991</v>
      </c>
      <c r="D373" s="41">
        <v>74500</v>
      </c>
      <c r="E373" s="78">
        <v>37876.800000000003</v>
      </c>
      <c r="F373" s="79">
        <f t="shared" si="5"/>
        <v>36623.199999999997</v>
      </c>
    </row>
    <row r="374" spans="1:6" ht="24.6" customHeight="1">
      <c r="A374" s="38" t="s">
        <v>514</v>
      </c>
      <c r="B374" s="77" t="s">
        <v>488</v>
      </c>
      <c r="C374" s="40" t="s">
        <v>992</v>
      </c>
      <c r="D374" s="41">
        <v>74500</v>
      </c>
      <c r="E374" s="78">
        <v>37876.800000000003</v>
      </c>
      <c r="F374" s="79">
        <f t="shared" si="5"/>
        <v>36623.199999999997</v>
      </c>
    </row>
    <row r="375" spans="1:6" ht="36.950000000000003" customHeight="1">
      <c r="A375" s="38" t="s">
        <v>516</v>
      </c>
      <c r="B375" s="77" t="s">
        <v>488</v>
      </c>
      <c r="C375" s="40" t="s">
        <v>993</v>
      </c>
      <c r="D375" s="41">
        <v>74500</v>
      </c>
      <c r="E375" s="78">
        <v>37876.800000000003</v>
      </c>
      <c r="F375" s="79">
        <f t="shared" si="5"/>
        <v>36623.199999999997</v>
      </c>
    </row>
    <row r="376" spans="1:6">
      <c r="A376" s="38" t="s">
        <v>518</v>
      </c>
      <c r="B376" s="77" t="s">
        <v>488</v>
      </c>
      <c r="C376" s="40" t="s">
        <v>994</v>
      </c>
      <c r="D376" s="41">
        <v>74500</v>
      </c>
      <c r="E376" s="78">
        <v>37876.800000000003</v>
      </c>
      <c r="F376" s="79">
        <f t="shared" si="5"/>
        <v>36623.199999999997</v>
      </c>
    </row>
    <row r="377" spans="1:6" ht="24.6" customHeight="1">
      <c r="A377" s="38" t="s">
        <v>531</v>
      </c>
      <c r="B377" s="77" t="s">
        <v>488</v>
      </c>
      <c r="C377" s="40" t="s">
        <v>995</v>
      </c>
      <c r="D377" s="41">
        <v>8500</v>
      </c>
      <c r="E377" s="78">
        <v>4000</v>
      </c>
      <c r="F377" s="79">
        <f t="shared" si="5"/>
        <v>4500</v>
      </c>
    </row>
    <row r="378" spans="1:6">
      <c r="A378" s="38" t="s">
        <v>533</v>
      </c>
      <c r="B378" s="77" t="s">
        <v>488</v>
      </c>
      <c r="C378" s="40" t="s">
        <v>996</v>
      </c>
      <c r="D378" s="41">
        <v>8500</v>
      </c>
      <c r="E378" s="78">
        <v>4000</v>
      </c>
      <c r="F378" s="79">
        <f t="shared" si="5"/>
        <v>4500</v>
      </c>
    </row>
    <row r="379" spans="1:6" ht="73.7" customHeight="1">
      <c r="A379" s="38" t="s">
        <v>736</v>
      </c>
      <c r="B379" s="77" t="s">
        <v>488</v>
      </c>
      <c r="C379" s="40" t="s">
        <v>997</v>
      </c>
      <c r="D379" s="41">
        <v>8500</v>
      </c>
      <c r="E379" s="78">
        <v>4000</v>
      </c>
      <c r="F379" s="79">
        <f t="shared" si="5"/>
        <v>4500</v>
      </c>
    </row>
    <row r="380" spans="1:6" ht="24.6" customHeight="1">
      <c r="A380" s="38" t="s">
        <v>514</v>
      </c>
      <c r="B380" s="77" t="s">
        <v>488</v>
      </c>
      <c r="C380" s="40" t="s">
        <v>998</v>
      </c>
      <c r="D380" s="41">
        <v>8500</v>
      </c>
      <c r="E380" s="78">
        <v>4000</v>
      </c>
      <c r="F380" s="79">
        <f t="shared" si="5"/>
        <v>4500</v>
      </c>
    </row>
    <row r="381" spans="1:6" ht="36.950000000000003" customHeight="1">
      <c r="A381" s="38" t="s">
        <v>516</v>
      </c>
      <c r="B381" s="77" t="s">
        <v>488</v>
      </c>
      <c r="C381" s="40" t="s">
        <v>999</v>
      </c>
      <c r="D381" s="41">
        <v>8500</v>
      </c>
      <c r="E381" s="78">
        <v>4000</v>
      </c>
      <c r="F381" s="79">
        <f t="shared" si="5"/>
        <v>4500</v>
      </c>
    </row>
    <row r="382" spans="1:6">
      <c r="A382" s="38" t="s">
        <v>518</v>
      </c>
      <c r="B382" s="77" t="s">
        <v>488</v>
      </c>
      <c r="C382" s="40" t="s">
        <v>1000</v>
      </c>
      <c r="D382" s="41">
        <v>8500</v>
      </c>
      <c r="E382" s="78">
        <v>4000</v>
      </c>
      <c r="F382" s="79">
        <f t="shared" si="5"/>
        <v>4500</v>
      </c>
    </row>
    <row r="383" spans="1:6">
      <c r="A383" s="38" t="s">
        <v>1001</v>
      </c>
      <c r="B383" s="77" t="s">
        <v>488</v>
      </c>
      <c r="C383" s="40" t="s">
        <v>1002</v>
      </c>
      <c r="D383" s="41">
        <v>485800</v>
      </c>
      <c r="E383" s="78" t="s">
        <v>45</v>
      </c>
      <c r="F383" s="79">
        <f t="shared" si="5"/>
        <v>485800</v>
      </c>
    </row>
    <row r="384" spans="1:6" ht="24.6" customHeight="1">
      <c r="A384" s="38" t="s">
        <v>1003</v>
      </c>
      <c r="B384" s="77" t="s">
        <v>488</v>
      </c>
      <c r="C384" s="40" t="s">
        <v>1004</v>
      </c>
      <c r="D384" s="41">
        <v>326800</v>
      </c>
      <c r="E384" s="78" t="s">
        <v>45</v>
      </c>
      <c r="F384" s="79">
        <f t="shared" si="5"/>
        <v>326800</v>
      </c>
    </row>
    <row r="385" spans="1:6" ht="24.6" customHeight="1">
      <c r="A385" s="38" t="s">
        <v>1005</v>
      </c>
      <c r="B385" s="77" t="s">
        <v>488</v>
      </c>
      <c r="C385" s="40" t="s">
        <v>1006</v>
      </c>
      <c r="D385" s="41">
        <v>246800</v>
      </c>
      <c r="E385" s="78" t="s">
        <v>45</v>
      </c>
      <c r="F385" s="79">
        <f t="shared" si="5"/>
        <v>246800</v>
      </c>
    </row>
    <row r="386" spans="1:6" ht="73.7" customHeight="1">
      <c r="A386" s="38" t="s">
        <v>1007</v>
      </c>
      <c r="B386" s="77" t="s">
        <v>488</v>
      </c>
      <c r="C386" s="40" t="s">
        <v>1008</v>
      </c>
      <c r="D386" s="41">
        <v>246800</v>
      </c>
      <c r="E386" s="78" t="s">
        <v>45</v>
      </c>
      <c r="F386" s="79">
        <f t="shared" si="5"/>
        <v>246800</v>
      </c>
    </row>
    <row r="387" spans="1:6" ht="24.6" customHeight="1">
      <c r="A387" s="38" t="s">
        <v>514</v>
      </c>
      <c r="B387" s="77" t="s">
        <v>488</v>
      </c>
      <c r="C387" s="40" t="s">
        <v>1009</v>
      </c>
      <c r="D387" s="41">
        <v>246800</v>
      </c>
      <c r="E387" s="78" t="s">
        <v>45</v>
      </c>
      <c r="F387" s="79">
        <f t="shared" si="5"/>
        <v>246800</v>
      </c>
    </row>
    <row r="388" spans="1:6" ht="36.950000000000003" customHeight="1">
      <c r="A388" s="38" t="s">
        <v>516</v>
      </c>
      <c r="B388" s="77" t="s">
        <v>488</v>
      </c>
      <c r="C388" s="40" t="s">
        <v>1010</v>
      </c>
      <c r="D388" s="41">
        <v>246800</v>
      </c>
      <c r="E388" s="78" t="s">
        <v>45</v>
      </c>
      <c r="F388" s="79">
        <f t="shared" si="5"/>
        <v>246800</v>
      </c>
    </row>
    <row r="389" spans="1:6">
      <c r="A389" s="38" t="s">
        <v>518</v>
      </c>
      <c r="B389" s="77" t="s">
        <v>488</v>
      </c>
      <c r="C389" s="40" t="s">
        <v>1011</v>
      </c>
      <c r="D389" s="41">
        <v>246800</v>
      </c>
      <c r="E389" s="78" t="s">
        <v>45</v>
      </c>
      <c r="F389" s="79">
        <f t="shared" si="5"/>
        <v>246800</v>
      </c>
    </row>
    <row r="390" spans="1:6" ht="24.6" customHeight="1">
      <c r="A390" s="38" t="s">
        <v>1012</v>
      </c>
      <c r="B390" s="77" t="s">
        <v>488</v>
      </c>
      <c r="C390" s="40" t="s">
        <v>1013</v>
      </c>
      <c r="D390" s="41">
        <v>50000</v>
      </c>
      <c r="E390" s="78" t="s">
        <v>45</v>
      </c>
      <c r="F390" s="79">
        <f t="shared" si="5"/>
        <v>50000</v>
      </c>
    </row>
    <row r="391" spans="1:6" ht="73.7" customHeight="1">
      <c r="A391" s="80" t="s">
        <v>1014</v>
      </c>
      <c r="B391" s="77" t="s">
        <v>488</v>
      </c>
      <c r="C391" s="40" t="s">
        <v>1015</v>
      </c>
      <c r="D391" s="41">
        <v>50000</v>
      </c>
      <c r="E391" s="78" t="s">
        <v>45</v>
      </c>
      <c r="F391" s="79">
        <f t="shared" si="5"/>
        <v>50000</v>
      </c>
    </row>
    <row r="392" spans="1:6" ht="24.6" customHeight="1">
      <c r="A392" s="38" t="s">
        <v>514</v>
      </c>
      <c r="B392" s="77" t="s">
        <v>488</v>
      </c>
      <c r="C392" s="40" t="s">
        <v>1016</v>
      </c>
      <c r="D392" s="41">
        <v>50000</v>
      </c>
      <c r="E392" s="78" t="s">
        <v>45</v>
      </c>
      <c r="F392" s="79">
        <f t="shared" si="5"/>
        <v>50000</v>
      </c>
    </row>
    <row r="393" spans="1:6" ht="36.950000000000003" customHeight="1">
      <c r="A393" s="38" t="s">
        <v>516</v>
      </c>
      <c r="B393" s="77" t="s">
        <v>488</v>
      </c>
      <c r="C393" s="40" t="s">
        <v>1017</v>
      </c>
      <c r="D393" s="41">
        <v>50000</v>
      </c>
      <c r="E393" s="78" t="s">
        <v>45</v>
      </c>
      <c r="F393" s="79">
        <f t="shared" si="5"/>
        <v>50000</v>
      </c>
    </row>
    <row r="394" spans="1:6">
      <c r="A394" s="38" t="s">
        <v>518</v>
      </c>
      <c r="B394" s="77" t="s">
        <v>488</v>
      </c>
      <c r="C394" s="40" t="s">
        <v>1018</v>
      </c>
      <c r="D394" s="41">
        <v>50000</v>
      </c>
      <c r="E394" s="78" t="s">
        <v>45</v>
      </c>
      <c r="F394" s="79">
        <f t="shared" si="5"/>
        <v>50000</v>
      </c>
    </row>
    <row r="395" spans="1:6" ht="36.950000000000003" customHeight="1">
      <c r="A395" s="38" t="s">
        <v>1019</v>
      </c>
      <c r="B395" s="77" t="s">
        <v>488</v>
      </c>
      <c r="C395" s="40" t="s">
        <v>1020</v>
      </c>
      <c r="D395" s="41">
        <v>30000</v>
      </c>
      <c r="E395" s="78" t="s">
        <v>45</v>
      </c>
      <c r="F395" s="79">
        <f t="shared" si="5"/>
        <v>30000</v>
      </c>
    </row>
    <row r="396" spans="1:6" ht="98.45" customHeight="1">
      <c r="A396" s="80" t="s">
        <v>1021</v>
      </c>
      <c r="B396" s="77" t="s">
        <v>488</v>
      </c>
      <c r="C396" s="40" t="s">
        <v>1022</v>
      </c>
      <c r="D396" s="41">
        <v>5000</v>
      </c>
      <c r="E396" s="78" t="s">
        <v>45</v>
      </c>
      <c r="F396" s="79">
        <f t="shared" si="5"/>
        <v>5000</v>
      </c>
    </row>
    <row r="397" spans="1:6" ht="24.6" customHeight="1">
      <c r="A397" s="38" t="s">
        <v>514</v>
      </c>
      <c r="B397" s="77" t="s">
        <v>488</v>
      </c>
      <c r="C397" s="40" t="s">
        <v>1023</v>
      </c>
      <c r="D397" s="41">
        <v>5000</v>
      </c>
      <c r="E397" s="78" t="s">
        <v>45</v>
      </c>
      <c r="F397" s="79">
        <f t="shared" si="5"/>
        <v>5000</v>
      </c>
    </row>
    <row r="398" spans="1:6" ht="36.950000000000003" customHeight="1">
      <c r="A398" s="38" t="s">
        <v>516</v>
      </c>
      <c r="B398" s="77" t="s">
        <v>488</v>
      </c>
      <c r="C398" s="40" t="s">
        <v>1024</v>
      </c>
      <c r="D398" s="41">
        <v>5000</v>
      </c>
      <c r="E398" s="78" t="s">
        <v>45</v>
      </c>
      <c r="F398" s="79">
        <f t="shared" si="5"/>
        <v>5000</v>
      </c>
    </row>
    <row r="399" spans="1:6">
      <c r="A399" s="38" t="s">
        <v>518</v>
      </c>
      <c r="B399" s="77" t="s">
        <v>488</v>
      </c>
      <c r="C399" s="40" t="s">
        <v>1025</v>
      </c>
      <c r="D399" s="41">
        <v>5000</v>
      </c>
      <c r="E399" s="78" t="s">
        <v>45</v>
      </c>
      <c r="F399" s="79">
        <f t="shared" ref="F399:F462" si="6">IF(OR(D399="-",IF(E399="-",0,E399)&gt;=IF(D399="-",0,D399)),"-",IF(D399="-",0,D399)-IF(E399="-",0,E399))</f>
        <v>5000</v>
      </c>
    </row>
    <row r="400" spans="1:6" ht="73.7" customHeight="1">
      <c r="A400" s="38" t="s">
        <v>1026</v>
      </c>
      <c r="B400" s="77" t="s">
        <v>488</v>
      </c>
      <c r="C400" s="40" t="s">
        <v>1027</v>
      </c>
      <c r="D400" s="41">
        <v>25000</v>
      </c>
      <c r="E400" s="78" t="s">
        <v>45</v>
      </c>
      <c r="F400" s="79">
        <f t="shared" si="6"/>
        <v>25000</v>
      </c>
    </row>
    <row r="401" spans="1:6" ht="24.6" customHeight="1">
      <c r="A401" s="38" t="s">
        <v>514</v>
      </c>
      <c r="B401" s="77" t="s">
        <v>488</v>
      </c>
      <c r="C401" s="40" t="s">
        <v>1028</v>
      </c>
      <c r="D401" s="41">
        <v>25000</v>
      </c>
      <c r="E401" s="78" t="s">
        <v>45</v>
      </c>
      <c r="F401" s="79">
        <f t="shared" si="6"/>
        <v>25000</v>
      </c>
    </row>
    <row r="402" spans="1:6" ht="36.950000000000003" customHeight="1">
      <c r="A402" s="38" t="s">
        <v>516</v>
      </c>
      <c r="B402" s="77" t="s">
        <v>488</v>
      </c>
      <c r="C402" s="40" t="s">
        <v>1029</v>
      </c>
      <c r="D402" s="41">
        <v>25000</v>
      </c>
      <c r="E402" s="78" t="s">
        <v>45</v>
      </c>
      <c r="F402" s="79">
        <f t="shared" si="6"/>
        <v>25000</v>
      </c>
    </row>
    <row r="403" spans="1:6">
      <c r="A403" s="38" t="s">
        <v>518</v>
      </c>
      <c r="B403" s="77" t="s">
        <v>488</v>
      </c>
      <c r="C403" s="40" t="s">
        <v>1030</v>
      </c>
      <c r="D403" s="41">
        <v>25000</v>
      </c>
      <c r="E403" s="78" t="s">
        <v>45</v>
      </c>
      <c r="F403" s="79">
        <f t="shared" si="6"/>
        <v>25000</v>
      </c>
    </row>
    <row r="404" spans="1:6" ht="36.950000000000003" customHeight="1">
      <c r="A404" s="38" t="s">
        <v>695</v>
      </c>
      <c r="B404" s="77" t="s">
        <v>488</v>
      </c>
      <c r="C404" s="40" t="s">
        <v>1031</v>
      </c>
      <c r="D404" s="41">
        <v>159000</v>
      </c>
      <c r="E404" s="78" t="s">
        <v>45</v>
      </c>
      <c r="F404" s="79">
        <f t="shared" si="6"/>
        <v>159000</v>
      </c>
    </row>
    <row r="405" spans="1:6" ht="36.950000000000003" customHeight="1">
      <c r="A405" s="38" t="s">
        <v>1032</v>
      </c>
      <c r="B405" s="77" t="s">
        <v>488</v>
      </c>
      <c r="C405" s="40" t="s">
        <v>1033</v>
      </c>
      <c r="D405" s="41">
        <v>159000</v>
      </c>
      <c r="E405" s="78" t="s">
        <v>45</v>
      </c>
      <c r="F405" s="79">
        <f t="shared" si="6"/>
        <v>159000</v>
      </c>
    </row>
    <row r="406" spans="1:6" ht="98.45" customHeight="1">
      <c r="A406" s="80" t="s">
        <v>1034</v>
      </c>
      <c r="B406" s="77" t="s">
        <v>488</v>
      </c>
      <c r="C406" s="40" t="s">
        <v>1035</v>
      </c>
      <c r="D406" s="41">
        <v>159000</v>
      </c>
      <c r="E406" s="78" t="s">
        <v>45</v>
      </c>
      <c r="F406" s="79">
        <f t="shared" si="6"/>
        <v>159000</v>
      </c>
    </row>
    <row r="407" spans="1:6" ht="24.6" customHeight="1">
      <c r="A407" s="38" t="s">
        <v>514</v>
      </c>
      <c r="B407" s="77" t="s">
        <v>488</v>
      </c>
      <c r="C407" s="40" t="s">
        <v>1036</v>
      </c>
      <c r="D407" s="41">
        <v>159000</v>
      </c>
      <c r="E407" s="78" t="s">
        <v>45</v>
      </c>
      <c r="F407" s="79">
        <f t="shared" si="6"/>
        <v>159000</v>
      </c>
    </row>
    <row r="408" spans="1:6" ht="36.950000000000003" customHeight="1">
      <c r="A408" s="38" t="s">
        <v>516</v>
      </c>
      <c r="B408" s="77" t="s">
        <v>488</v>
      </c>
      <c r="C408" s="40" t="s">
        <v>1037</v>
      </c>
      <c r="D408" s="41">
        <v>159000</v>
      </c>
      <c r="E408" s="78" t="s">
        <v>45</v>
      </c>
      <c r="F408" s="79">
        <f t="shared" si="6"/>
        <v>159000</v>
      </c>
    </row>
    <row r="409" spans="1:6">
      <c r="A409" s="38" t="s">
        <v>518</v>
      </c>
      <c r="B409" s="77" t="s">
        <v>488</v>
      </c>
      <c r="C409" s="40" t="s">
        <v>1038</v>
      </c>
      <c r="D409" s="41">
        <v>159000</v>
      </c>
      <c r="E409" s="78" t="s">
        <v>45</v>
      </c>
      <c r="F409" s="79">
        <f t="shared" si="6"/>
        <v>159000</v>
      </c>
    </row>
    <row r="410" spans="1:6">
      <c r="A410" s="38" t="s">
        <v>1039</v>
      </c>
      <c r="B410" s="77" t="s">
        <v>488</v>
      </c>
      <c r="C410" s="40" t="s">
        <v>1040</v>
      </c>
      <c r="D410" s="41">
        <v>74879300</v>
      </c>
      <c r="E410" s="78">
        <v>10106648.24</v>
      </c>
      <c r="F410" s="79">
        <f t="shared" si="6"/>
        <v>64772651.759999998</v>
      </c>
    </row>
    <row r="411" spans="1:6">
      <c r="A411" s="38" t="s">
        <v>1041</v>
      </c>
      <c r="B411" s="77" t="s">
        <v>488</v>
      </c>
      <c r="C411" s="40" t="s">
        <v>1042</v>
      </c>
      <c r="D411" s="41">
        <v>59182400</v>
      </c>
      <c r="E411" s="78">
        <v>5385537.6699999999</v>
      </c>
      <c r="F411" s="79">
        <f t="shared" si="6"/>
        <v>53796862.329999998</v>
      </c>
    </row>
    <row r="412" spans="1:6" ht="24.6" customHeight="1">
      <c r="A412" s="38" t="s">
        <v>1043</v>
      </c>
      <c r="B412" s="77" t="s">
        <v>488</v>
      </c>
      <c r="C412" s="40" t="s">
        <v>1044</v>
      </c>
      <c r="D412" s="41">
        <v>59182400</v>
      </c>
      <c r="E412" s="78">
        <v>5385537.6699999999</v>
      </c>
      <c r="F412" s="79">
        <f t="shared" si="6"/>
        <v>53796862.329999998</v>
      </c>
    </row>
    <row r="413" spans="1:6" ht="24.6" customHeight="1">
      <c r="A413" s="38" t="s">
        <v>1045</v>
      </c>
      <c r="B413" s="77" t="s">
        <v>488</v>
      </c>
      <c r="C413" s="40" t="s">
        <v>1046</v>
      </c>
      <c r="D413" s="41">
        <v>11432900</v>
      </c>
      <c r="E413" s="78">
        <v>5385537.6699999999</v>
      </c>
      <c r="F413" s="79">
        <f t="shared" si="6"/>
        <v>6047362.3300000001</v>
      </c>
    </row>
    <row r="414" spans="1:6" ht="73.7" customHeight="1">
      <c r="A414" s="38" t="s">
        <v>1047</v>
      </c>
      <c r="B414" s="77" t="s">
        <v>488</v>
      </c>
      <c r="C414" s="40" t="s">
        <v>1048</v>
      </c>
      <c r="D414" s="41">
        <v>1436500</v>
      </c>
      <c r="E414" s="78">
        <v>285537.67</v>
      </c>
      <c r="F414" s="79">
        <f t="shared" si="6"/>
        <v>1150962.33</v>
      </c>
    </row>
    <row r="415" spans="1:6" ht="36.950000000000003" customHeight="1">
      <c r="A415" s="38" t="s">
        <v>656</v>
      </c>
      <c r="B415" s="77" t="s">
        <v>488</v>
      </c>
      <c r="C415" s="40" t="s">
        <v>1049</v>
      </c>
      <c r="D415" s="41">
        <v>1436500</v>
      </c>
      <c r="E415" s="78">
        <v>285537.67</v>
      </c>
      <c r="F415" s="79">
        <f t="shared" si="6"/>
        <v>1150962.33</v>
      </c>
    </row>
    <row r="416" spans="1:6">
      <c r="A416" s="38" t="s">
        <v>1050</v>
      </c>
      <c r="B416" s="77" t="s">
        <v>488</v>
      </c>
      <c r="C416" s="40" t="s">
        <v>1051</v>
      </c>
      <c r="D416" s="41">
        <v>1436500</v>
      </c>
      <c r="E416" s="78">
        <v>285537.67</v>
      </c>
      <c r="F416" s="79">
        <f t="shared" si="6"/>
        <v>1150962.33</v>
      </c>
    </row>
    <row r="417" spans="1:6" ht="49.15" customHeight="1">
      <c r="A417" s="38" t="s">
        <v>1052</v>
      </c>
      <c r="B417" s="77" t="s">
        <v>488</v>
      </c>
      <c r="C417" s="40" t="s">
        <v>1053</v>
      </c>
      <c r="D417" s="41">
        <v>1436500</v>
      </c>
      <c r="E417" s="78">
        <v>285537.67</v>
      </c>
      <c r="F417" s="79">
        <f t="shared" si="6"/>
        <v>1150962.33</v>
      </c>
    </row>
    <row r="418" spans="1:6" ht="258.39999999999998" customHeight="1">
      <c r="A418" s="80" t="s">
        <v>1054</v>
      </c>
      <c r="B418" s="77" t="s">
        <v>488</v>
      </c>
      <c r="C418" s="40" t="s">
        <v>1055</v>
      </c>
      <c r="D418" s="41">
        <v>9996400</v>
      </c>
      <c r="E418" s="78">
        <v>5100000</v>
      </c>
      <c r="F418" s="79">
        <f t="shared" si="6"/>
        <v>4896400</v>
      </c>
    </row>
    <row r="419" spans="1:6" ht="36.950000000000003" customHeight="1">
      <c r="A419" s="38" t="s">
        <v>656</v>
      </c>
      <c r="B419" s="77" t="s">
        <v>488</v>
      </c>
      <c r="C419" s="40" t="s">
        <v>1056</v>
      </c>
      <c r="D419" s="41">
        <v>9996400</v>
      </c>
      <c r="E419" s="78">
        <v>5100000</v>
      </c>
      <c r="F419" s="79">
        <f t="shared" si="6"/>
        <v>4896400</v>
      </c>
    </row>
    <row r="420" spans="1:6">
      <c r="A420" s="38" t="s">
        <v>1050</v>
      </c>
      <c r="B420" s="77" t="s">
        <v>488</v>
      </c>
      <c r="C420" s="40" t="s">
        <v>1057</v>
      </c>
      <c r="D420" s="41">
        <v>9996400</v>
      </c>
      <c r="E420" s="78">
        <v>5100000</v>
      </c>
      <c r="F420" s="79">
        <f t="shared" si="6"/>
        <v>4896400</v>
      </c>
    </row>
    <row r="421" spans="1:6" ht="49.15" customHeight="1">
      <c r="A421" s="38" t="s">
        <v>1052</v>
      </c>
      <c r="B421" s="77" t="s">
        <v>488</v>
      </c>
      <c r="C421" s="40" t="s">
        <v>1058</v>
      </c>
      <c r="D421" s="41">
        <v>9996400</v>
      </c>
      <c r="E421" s="78">
        <v>5100000</v>
      </c>
      <c r="F421" s="79">
        <f t="shared" si="6"/>
        <v>4896400</v>
      </c>
    </row>
    <row r="422" spans="1:6" ht="24.6" customHeight="1">
      <c r="A422" s="38" t="s">
        <v>1059</v>
      </c>
      <c r="B422" s="77" t="s">
        <v>488</v>
      </c>
      <c r="C422" s="40" t="s">
        <v>1060</v>
      </c>
      <c r="D422" s="41">
        <v>47749500</v>
      </c>
      <c r="E422" s="78" t="s">
        <v>45</v>
      </c>
      <c r="F422" s="79">
        <f t="shared" si="6"/>
        <v>47749500</v>
      </c>
    </row>
    <row r="423" spans="1:6" ht="73.7" customHeight="1">
      <c r="A423" s="38" t="s">
        <v>1061</v>
      </c>
      <c r="B423" s="77" t="s">
        <v>488</v>
      </c>
      <c r="C423" s="40" t="s">
        <v>1062</v>
      </c>
      <c r="D423" s="41">
        <v>47749500</v>
      </c>
      <c r="E423" s="78" t="s">
        <v>45</v>
      </c>
      <c r="F423" s="79">
        <f t="shared" si="6"/>
        <v>47749500</v>
      </c>
    </row>
    <row r="424" spans="1:6" ht="36.950000000000003" customHeight="1">
      <c r="A424" s="38" t="s">
        <v>656</v>
      </c>
      <c r="B424" s="77" t="s">
        <v>488</v>
      </c>
      <c r="C424" s="40" t="s">
        <v>1063</v>
      </c>
      <c r="D424" s="41">
        <v>47749500</v>
      </c>
      <c r="E424" s="78" t="s">
        <v>45</v>
      </c>
      <c r="F424" s="79">
        <f t="shared" si="6"/>
        <v>47749500</v>
      </c>
    </row>
    <row r="425" spans="1:6">
      <c r="A425" s="38" t="s">
        <v>1050</v>
      </c>
      <c r="B425" s="77" t="s">
        <v>488</v>
      </c>
      <c r="C425" s="40" t="s">
        <v>1064</v>
      </c>
      <c r="D425" s="41">
        <v>47749500</v>
      </c>
      <c r="E425" s="78" t="s">
        <v>45</v>
      </c>
      <c r="F425" s="79">
        <f t="shared" si="6"/>
        <v>47749500</v>
      </c>
    </row>
    <row r="426" spans="1:6">
      <c r="A426" s="38" t="s">
        <v>1065</v>
      </c>
      <c r="B426" s="77" t="s">
        <v>488</v>
      </c>
      <c r="C426" s="40" t="s">
        <v>1066</v>
      </c>
      <c r="D426" s="41">
        <v>47749500</v>
      </c>
      <c r="E426" s="78" t="s">
        <v>45</v>
      </c>
      <c r="F426" s="79">
        <f t="shared" si="6"/>
        <v>47749500</v>
      </c>
    </row>
    <row r="427" spans="1:6">
      <c r="A427" s="38" t="s">
        <v>1067</v>
      </c>
      <c r="B427" s="77" t="s">
        <v>488</v>
      </c>
      <c r="C427" s="40" t="s">
        <v>1068</v>
      </c>
      <c r="D427" s="41">
        <v>2358000</v>
      </c>
      <c r="E427" s="78">
        <v>406281.65</v>
      </c>
      <c r="F427" s="79">
        <f t="shared" si="6"/>
        <v>1951718.35</v>
      </c>
    </row>
    <row r="428" spans="1:6" ht="24.6" customHeight="1">
      <c r="A428" s="38" t="s">
        <v>1043</v>
      </c>
      <c r="B428" s="77" t="s">
        <v>488</v>
      </c>
      <c r="C428" s="40" t="s">
        <v>1069</v>
      </c>
      <c r="D428" s="41">
        <v>2358000</v>
      </c>
      <c r="E428" s="78">
        <v>406281.65</v>
      </c>
      <c r="F428" s="79">
        <f t="shared" si="6"/>
        <v>1951718.35</v>
      </c>
    </row>
    <row r="429" spans="1:6" ht="36.950000000000003" customHeight="1">
      <c r="A429" s="38" t="s">
        <v>1070</v>
      </c>
      <c r="B429" s="77" t="s">
        <v>488</v>
      </c>
      <c r="C429" s="40" t="s">
        <v>1071</v>
      </c>
      <c r="D429" s="41">
        <v>1068000</v>
      </c>
      <c r="E429" s="78">
        <v>406281.65</v>
      </c>
      <c r="F429" s="79">
        <f t="shared" si="6"/>
        <v>661718.35</v>
      </c>
    </row>
    <row r="430" spans="1:6" ht="98.45" customHeight="1">
      <c r="A430" s="80" t="s">
        <v>1072</v>
      </c>
      <c r="B430" s="77" t="s">
        <v>488</v>
      </c>
      <c r="C430" s="40" t="s">
        <v>1073</v>
      </c>
      <c r="D430" s="41">
        <v>1068000</v>
      </c>
      <c r="E430" s="78">
        <v>406281.65</v>
      </c>
      <c r="F430" s="79">
        <f t="shared" si="6"/>
        <v>661718.35</v>
      </c>
    </row>
    <row r="431" spans="1:6" ht="36.950000000000003" customHeight="1">
      <c r="A431" s="38" t="s">
        <v>656</v>
      </c>
      <c r="B431" s="77" t="s">
        <v>488</v>
      </c>
      <c r="C431" s="40" t="s">
        <v>1074</v>
      </c>
      <c r="D431" s="41">
        <v>1068000</v>
      </c>
      <c r="E431" s="78">
        <v>406281.65</v>
      </c>
      <c r="F431" s="79">
        <f t="shared" si="6"/>
        <v>661718.35</v>
      </c>
    </row>
    <row r="432" spans="1:6">
      <c r="A432" s="38" t="s">
        <v>1050</v>
      </c>
      <c r="B432" s="77" t="s">
        <v>488</v>
      </c>
      <c r="C432" s="40" t="s">
        <v>1075</v>
      </c>
      <c r="D432" s="41">
        <v>1068000</v>
      </c>
      <c r="E432" s="78">
        <v>406281.65</v>
      </c>
      <c r="F432" s="79">
        <f t="shared" si="6"/>
        <v>661718.35</v>
      </c>
    </row>
    <row r="433" spans="1:6" ht="49.15" customHeight="1">
      <c r="A433" s="38" t="s">
        <v>1052</v>
      </c>
      <c r="B433" s="77" t="s">
        <v>488</v>
      </c>
      <c r="C433" s="40" t="s">
        <v>1076</v>
      </c>
      <c r="D433" s="41">
        <v>1068000</v>
      </c>
      <c r="E433" s="78">
        <v>406281.65</v>
      </c>
      <c r="F433" s="79">
        <f t="shared" si="6"/>
        <v>661718.35</v>
      </c>
    </row>
    <row r="434" spans="1:6" ht="24.6" customHeight="1">
      <c r="A434" s="38" t="s">
        <v>1059</v>
      </c>
      <c r="B434" s="77" t="s">
        <v>488</v>
      </c>
      <c r="C434" s="40" t="s">
        <v>1077</v>
      </c>
      <c r="D434" s="41">
        <v>1290000</v>
      </c>
      <c r="E434" s="78" t="s">
        <v>45</v>
      </c>
      <c r="F434" s="79">
        <f t="shared" si="6"/>
        <v>1290000</v>
      </c>
    </row>
    <row r="435" spans="1:6" ht="73.7" customHeight="1">
      <c r="A435" s="38" t="s">
        <v>1078</v>
      </c>
      <c r="B435" s="77" t="s">
        <v>488</v>
      </c>
      <c r="C435" s="40" t="s">
        <v>1079</v>
      </c>
      <c r="D435" s="41">
        <v>1290000</v>
      </c>
      <c r="E435" s="78" t="s">
        <v>45</v>
      </c>
      <c r="F435" s="79">
        <f t="shared" si="6"/>
        <v>1290000</v>
      </c>
    </row>
    <row r="436" spans="1:6" ht="36.950000000000003" customHeight="1">
      <c r="A436" s="38" t="s">
        <v>656</v>
      </c>
      <c r="B436" s="77" t="s">
        <v>488</v>
      </c>
      <c r="C436" s="40" t="s">
        <v>1080</v>
      </c>
      <c r="D436" s="41">
        <v>1290000</v>
      </c>
      <c r="E436" s="78" t="s">
        <v>45</v>
      </c>
      <c r="F436" s="79">
        <f t="shared" si="6"/>
        <v>1290000</v>
      </c>
    </row>
    <row r="437" spans="1:6">
      <c r="A437" s="38" t="s">
        <v>1050</v>
      </c>
      <c r="B437" s="77" t="s">
        <v>488</v>
      </c>
      <c r="C437" s="40" t="s">
        <v>1081</v>
      </c>
      <c r="D437" s="41">
        <v>1290000</v>
      </c>
      <c r="E437" s="78" t="s">
        <v>45</v>
      </c>
      <c r="F437" s="79">
        <f t="shared" si="6"/>
        <v>1290000</v>
      </c>
    </row>
    <row r="438" spans="1:6">
      <c r="A438" s="38" t="s">
        <v>1065</v>
      </c>
      <c r="B438" s="77" t="s">
        <v>488</v>
      </c>
      <c r="C438" s="40" t="s">
        <v>1082</v>
      </c>
      <c r="D438" s="41">
        <v>1290000</v>
      </c>
      <c r="E438" s="78" t="s">
        <v>45</v>
      </c>
      <c r="F438" s="79">
        <f t="shared" si="6"/>
        <v>1290000</v>
      </c>
    </row>
    <row r="439" spans="1:6">
      <c r="A439" s="38" t="s">
        <v>1083</v>
      </c>
      <c r="B439" s="77" t="s">
        <v>488</v>
      </c>
      <c r="C439" s="40" t="s">
        <v>1084</v>
      </c>
      <c r="D439" s="41">
        <v>13338900</v>
      </c>
      <c r="E439" s="78">
        <v>4314828.92</v>
      </c>
      <c r="F439" s="79">
        <f t="shared" si="6"/>
        <v>9024071.0800000001</v>
      </c>
    </row>
    <row r="440" spans="1:6" ht="24.6" customHeight="1">
      <c r="A440" s="38" t="s">
        <v>1085</v>
      </c>
      <c r="B440" s="77" t="s">
        <v>488</v>
      </c>
      <c r="C440" s="40" t="s">
        <v>1086</v>
      </c>
      <c r="D440" s="41">
        <v>137100</v>
      </c>
      <c r="E440" s="78" t="s">
        <v>45</v>
      </c>
      <c r="F440" s="79">
        <f t="shared" si="6"/>
        <v>137100</v>
      </c>
    </row>
    <row r="441" spans="1:6" ht="61.5" customHeight="1">
      <c r="A441" s="38" t="s">
        <v>1087</v>
      </c>
      <c r="B441" s="77" t="s">
        <v>488</v>
      </c>
      <c r="C441" s="40" t="s">
        <v>1088</v>
      </c>
      <c r="D441" s="41">
        <v>137100</v>
      </c>
      <c r="E441" s="78" t="s">
        <v>45</v>
      </c>
      <c r="F441" s="79">
        <f t="shared" si="6"/>
        <v>137100</v>
      </c>
    </row>
    <row r="442" spans="1:6" ht="135.19999999999999" customHeight="1">
      <c r="A442" s="80" t="s">
        <v>1089</v>
      </c>
      <c r="B442" s="77" t="s">
        <v>488</v>
      </c>
      <c r="C442" s="40" t="s">
        <v>1090</v>
      </c>
      <c r="D442" s="41">
        <v>137100</v>
      </c>
      <c r="E442" s="78" t="s">
        <v>45</v>
      </c>
      <c r="F442" s="79">
        <f t="shared" si="6"/>
        <v>137100</v>
      </c>
    </row>
    <row r="443" spans="1:6" ht="36.950000000000003" customHeight="1">
      <c r="A443" s="38" t="s">
        <v>656</v>
      </c>
      <c r="B443" s="77" t="s">
        <v>488</v>
      </c>
      <c r="C443" s="40" t="s">
        <v>1091</v>
      </c>
      <c r="D443" s="41">
        <v>137100</v>
      </c>
      <c r="E443" s="78" t="s">
        <v>45</v>
      </c>
      <c r="F443" s="79">
        <f t="shared" si="6"/>
        <v>137100</v>
      </c>
    </row>
    <row r="444" spans="1:6">
      <c r="A444" s="38" t="s">
        <v>1050</v>
      </c>
      <c r="B444" s="77" t="s">
        <v>488</v>
      </c>
      <c r="C444" s="40" t="s">
        <v>1092</v>
      </c>
      <c r="D444" s="41">
        <v>137100</v>
      </c>
      <c r="E444" s="78" t="s">
        <v>45</v>
      </c>
      <c r="F444" s="79">
        <f t="shared" si="6"/>
        <v>137100</v>
      </c>
    </row>
    <row r="445" spans="1:6">
      <c r="A445" s="38" t="s">
        <v>1065</v>
      </c>
      <c r="B445" s="77" t="s">
        <v>488</v>
      </c>
      <c r="C445" s="40" t="s">
        <v>1093</v>
      </c>
      <c r="D445" s="41">
        <v>137100</v>
      </c>
      <c r="E445" s="78" t="s">
        <v>45</v>
      </c>
      <c r="F445" s="79">
        <f t="shared" si="6"/>
        <v>137100</v>
      </c>
    </row>
    <row r="446" spans="1:6" ht="24.6" customHeight="1">
      <c r="A446" s="38" t="s">
        <v>1043</v>
      </c>
      <c r="B446" s="77" t="s">
        <v>488</v>
      </c>
      <c r="C446" s="40" t="s">
        <v>1094</v>
      </c>
      <c r="D446" s="41">
        <v>13011600</v>
      </c>
      <c r="E446" s="78">
        <v>4314828.92</v>
      </c>
      <c r="F446" s="79">
        <f t="shared" si="6"/>
        <v>8696771.0800000001</v>
      </c>
    </row>
    <row r="447" spans="1:6" ht="36.950000000000003" customHeight="1">
      <c r="A447" s="38" t="s">
        <v>1070</v>
      </c>
      <c r="B447" s="77" t="s">
        <v>488</v>
      </c>
      <c r="C447" s="40" t="s">
        <v>1095</v>
      </c>
      <c r="D447" s="41">
        <v>2618800</v>
      </c>
      <c r="E447" s="78">
        <v>132724.4</v>
      </c>
      <c r="F447" s="79">
        <f t="shared" si="6"/>
        <v>2486075.6</v>
      </c>
    </row>
    <row r="448" spans="1:6" ht="86.1" customHeight="1">
      <c r="A448" s="80" t="s">
        <v>1096</v>
      </c>
      <c r="B448" s="77" t="s">
        <v>488</v>
      </c>
      <c r="C448" s="40" t="s">
        <v>1097</v>
      </c>
      <c r="D448" s="41">
        <v>47300</v>
      </c>
      <c r="E448" s="78" t="s">
        <v>45</v>
      </c>
      <c r="F448" s="79">
        <f t="shared" si="6"/>
        <v>47300</v>
      </c>
    </row>
    <row r="449" spans="1:6" ht="36.950000000000003" customHeight="1">
      <c r="A449" s="38" t="s">
        <v>656</v>
      </c>
      <c r="B449" s="77" t="s">
        <v>488</v>
      </c>
      <c r="C449" s="40" t="s">
        <v>1098</v>
      </c>
      <c r="D449" s="41">
        <v>47300</v>
      </c>
      <c r="E449" s="78" t="s">
        <v>45</v>
      </c>
      <c r="F449" s="79">
        <f t="shared" si="6"/>
        <v>47300</v>
      </c>
    </row>
    <row r="450" spans="1:6">
      <c r="A450" s="38" t="s">
        <v>1050</v>
      </c>
      <c r="B450" s="77" t="s">
        <v>488</v>
      </c>
      <c r="C450" s="40" t="s">
        <v>1099</v>
      </c>
      <c r="D450" s="41">
        <v>47300</v>
      </c>
      <c r="E450" s="78" t="s">
        <v>45</v>
      </c>
      <c r="F450" s="79">
        <f t="shared" si="6"/>
        <v>47300</v>
      </c>
    </row>
    <row r="451" spans="1:6">
      <c r="A451" s="38" t="s">
        <v>1065</v>
      </c>
      <c r="B451" s="77" t="s">
        <v>488</v>
      </c>
      <c r="C451" s="40" t="s">
        <v>1100</v>
      </c>
      <c r="D451" s="41">
        <v>47300</v>
      </c>
      <c r="E451" s="78" t="s">
        <v>45</v>
      </c>
      <c r="F451" s="79">
        <f t="shared" si="6"/>
        <v>47300</v>
      </c>
    </row>
    <row r="452" spans="1:6" ht="86.1" customHeight="1">
      <c r="A452" s="80" t="s">
        <v>1101</v>
      </c>
      <c r="B452" s="77" t="s">
        <v>488</v>
      </c>
      <c r="C452" s="40" t="s">
        <v>1102</v>
      </c>
      <c r="D452" s="41">
        <v>937200</v>
      </c>
      <c r="E452" s="78" t="s">
        <v>45</v>
      </c>
      <c r="F452" s="79">
        <f t="shared" si="6"/>
        <v>937200</v>
      </c>
    </row>
    <row r="453" spans="1:6" ht="36.950000000000003" customHeight="1">
      <c r="A453" s="38" t="s">
        <v>656</v>
      </c>
      <c r="B453" s="77" t="s">
        <v>488</v>
      </c>
      <c r="C453" s="40" t="s">
        <v>1103</v>
      </c>
      <c r="D453" s="41">
        <v>937200</v>
      </c>
      <c r="E453" s="78" t="s">
        <v>45</v>
      </c>
      <c r="F453" s="79">
        <f t="shared" si="6"/>
        <v>937200</v>
      </c>
    </row>
    <row r="454" spans="1:6">
      <c r="A454" s="38" t="s">
        <v>1050</v>
      </c>
      <c r="B454" s="77" t="s">
        <v>488</v>
      </c>
      <c r="C454" s="40" t="s">
        <v>1104</v>
      </c>
      <c r="D454" s="41">
        <v>937200</v>
      </c>
      <c r="E454" s="78" t="s">
        <v>45</v>
      </c>
      <c r="F454" s="79">
        <f t="shared" si="6"/>
        <v>937200</v>
      </c>
    </row>
    <row r="455" spans="1:6">
      <c r="A455" s="38" t="s">
        <v>1065</v>
      </c>
      <c r="B455" s="77" t="s">
        <v>488</v>
      </c>
      <c r="C455" s="40" t="s">
        <v>1105</v>
      </c>
      <c r="D455" s="41">
        <v>937200</v>
      </c>
      <c r="E455" s="78" t="s">
        <v>45</v>
      </c>
      <c r="F455" s="79">
        <f t="shared" si="6"/>
        <v>937200</v>
      </c>
    </row>
    <row r="456" spans="1:6" ht="73.7" customHeight="1">
      <c r="A456" s="38" t="s">
        <v>1106</v>
      </c>
      <c r="B456" s="77" t="s">
        <v>488</v>
      </c>
      <c r="C456" s="40" t="s">
        <v>1107</v>
      </c>
      <c r="D456" s="41">
        <v>20700</v>
      </c>
      <c r="E456" s="78">
        <v>6370</v>
      </c>
      <c r="F456" s="79">
        <f t="shared" si="6"/>
        <v>14330</v>
      </c>
    </row>
    <row r="457" spans="1:6" ht="36.950000000000003" customHeight="1">
      <c r="A457" s="38" t="s">
        <v>656</v>
      </c>
      <c r="B457" s="77" t="s">
        <v>488</v>
      </c>
      <c r="C457" s="40" t="s">
        <v>1108</v>
      </c>
      <c r="D457" s="41">
        <v>20700</v>
      </c>
      <c r="E457" s="78">
        <v>6370</v>
      </c>
      <c r="F457" s="79">
        <f t="shared" si="6"/>
        <v>14330</v>
      </c>
    </row>
    <row r="458" spans="1:6">
      <c r="A458" s="38" t="s">
        <v>1050</v>
      </c>
      <c r="B458" s="77" t="s">
        <v>488</v>
      </c>
      <c r="C458" s="40" t="s">
        <v>1109</v>
      </c>
      <c r="D458" s="41">
        <v>20700</v>
      </c>
      <c r="E458" s="78">
        <v>6370</v>
      </c>
      <c r="F458" s="79">
        <f t="shared" si="6"/>
        <v>14330</v>
      </c>
    </row>
    <row r="459" spans="1:6">
      <c r="A459" s="38" t="s">
        <v>1065</v>
      </c>
      <c r="B459" s="77" t="s">
        <v>488</v>
      </c>
      <c r="C459" s="40" t="s">
        <v>1110</v>
      </c>
      <c r="D459" s="41">
        <v>20700</v>
      </c>
      <c r="E459" s="78">
        <v>6370</v>
      </c>
      <c r="F459" s="79">
        <f t="shared" si="6"/>
        <v>14330</v>
      </c>
    </row>
    <row r="460" spans="1:6" ht="86.1" customHeight="1">
      <c r="A460" s="38" t="s">
        <v>1111</v>
      </c>
      <c r="B460" s="77" t="s">
        <v>488</v>
      </c>
      <c r="C460" s="40" t="s">
        <v>1112</v>
      </c>
      <c r="D460" s="41">
        <v>1613600</v>
      </c>
      <c r="E460" s="78">
        <v>126354.4</v>
      </c>
      <c r="F460" s="79">
        <f t="shared" si="6"/>
        <v>1487245.6</v>
      </c>
    </row>
    <row r="461" spans="1:6" ht="36.950000000000003" customHeight="1">
      <c r="A461" s="38" t="s">
        <v>656</v>
      </c>
      <c r="B461" s="77" t="s">
        <v>488</v>
      </c>
      <c r="C461" s="40" t="s">
        <v>1113</v>
      </c>
      <c r="D461" s="41">
        <v>1613600</v>
      </c>
      <c r="E461" s="78">
        <v>126354.4</v>
      </c>
      <c r="F461" s="79">
        <f t="shared" si="6"/>
        <v>1487245.6</v>
      </c>
    </row>
    <row r="462" spans="1:6">
      <c r="A462" s="38" t="s">
        <v>1050</v>
      </c>
      <c r="B462" s="77" t="s">
        <v>488</v>
      </c>
      <c r="C462" s="40" t="s">
        <v>1114</v>
      </c>
      <c r="D462" s="41">
        <v>1613600</v>
      </c>
      <c r="E462" s="78">
        <v>126354.4</v>
      </c>
      <c r="F462" s="79">
        <f t="shared" si="6"/>
        <v>1487245.6</v>
      </c>
    </row>
    <row r="463" spans="1:6">
      <c r="A463" s="38" t="s">
        <v>1065</v>
      </c>
      <c r="B463" s="77" t="s">
        <v>488</v>
      </c>
      <c r="C463" s="40" t="s">
        <v>1115</v>
      </c>
      <c r="D463" s="41">
        <v>1613600</v>
      </c>
      <c r="E463" s="78">
        <v>126354.4</v>
      </c>
      <c r="F463" s="79">
        <f t="shared" ref="F463:F526" si="7">IF(OR(D463="-",IF(E463="-",0,E463)&gt;=IF(D463="-",0,D463)),"-",IF(D463="-",0,D463)-IF(E463="-",0,E463))</f>
        <v>1487245.6</v>
      </c>
    </row>
    <row r="464" spans="1:6" ht="86.1" customHeight="1">
      <c r="A464" s="80" t="s">
        <v>1116</v>
      </c>
      <c r="B464" s="77" t="s">
        <v>488</v>
      </c>
      <c r="C464" s="40" t="s">
        <v>1117</v>
      </c>
      <c r="D464" s="41">
        <v>3557500</v>
      </c>
      <c r="E464" s="78">
        <v>1839075.96</v>
      </c>
      <c r="F464" s="79">
        <f t="shared" si="7"/>
        <v>1718424.04</v>
      </c>
    </row>
    <row r="465" spans="1:6" ht="135.19999999999999" customHeight="1">
      <c r="A465" s="80" t="s">
        <v>1118</v>
      </c>
      <c r="B465" s="77" t="s">
        <v>488</v>
      </c>
      <c r="C465" s="40" t="s">
        <v>1119</v>
      </c>
      <c r="D465" s="41">
        <v>115800</v>
      </c>
      <c r="E465" s="78">
        <v>59075.96</v>
      </c>
      <c r="F465" s="79">
        <f t="shared" si="7"/>
        <v>56724.04</v>
      </c>
    </row>
    <row r="466" spans="1:6" ht="36.950000000000003" customHeight="1">
      <c r="A466" s="38" t="s">
        <v>656</v>
      </c>
      <c r="B466" s="77" t="s">
        <v>488</v>
      </c>
      <c r="C466" s="40" t="s">
        <v>1120</v>
      </c>
      <c r="D466" s="41">
        <v>115800</v>
      </c>
      <c r="E466" s="78">
        <v>59075.96</v>
      </c>
      <c r="F466" s="79">
        <f t="shared" si="7"/>
        <v>56724.04</v>
      </c>
    </row>
    <row r="467" spans="1:6">
      <c r="A467" s="38" t="s">
        <v>1050</v>
      </c>
      <c r="B467" s="77" t="s">
        <v>488</v>
      </c>
      <c r="C467" s="40" t="s">
        <v>1121</v>
      </c>
      <c r="D467" s="41">
        <v>115800</v>
      </c>
      <c r="E467" s="78">
        <v>59075.96</v>
      </c>
      <c r="F467" s="79">
        <f t="shared" si="7"/>
        <v>56724.04</v>
      </c>
    </row>
    <row r="468" spans="1:6" ht="49.15" customHeight="1">
      <c r="A468" s="38" t="s">
        <v>1052</v>
      </c>
      <c r="B468" s="77" t="s">
        <v>488</v>
      </c>
      <c r="C468" s="40" t="s">
        <v>1122</v>
      </c>
      <c r="D468" s="41">
        <v>115800</v>
      </c>
      <c r="E468" s="78">
        <v>59075.96</v>
      </c>
      <c r="F468" s="79">
        <f t="shared" si="7"/>
        <v>56724.04</v>
      </c>
    </row>
    <row r="469" spans="1:6" ht="307.5" customHeight="1">
      <c r="A469" s="80" t="s">
        <v>1123</v>
      </c>
      <c r="B469" s="77" t="s">
        <v>488</v>
      </c>
      <c r="C469" s="40" t="s">
        <v>1124</v>
      </c>
      <c r="D469" s="41">
        <v>3441700</v>
      </c>
      <c r="E469" s="78">
        <v>1780000</v>
      </c>
      <c r="F469" s="79">
        <f t="shared" si="7"/>
        <v>1661700</v>
      </c>
    </row>
    <row r="470" spans="1:6" ht="36.950000000000003" customHeight="1">
      <c r="A470" s="38" t="s">
        <v>656</v>
      </c>
      <c r="B470" s="77" t="s">
        <v>488</v>
      </c>
      <c r="C470" s="40" t="s">
        <v>1125</v>
      </c>
      <c r="D470" s="41">
        <v>3441700</v>
      </c>
      <c r="E470" s="78">
        <v>1780000</v>
      </c>
      <c r="F470" s="79">
        <f t="shared" si="7"/>
        <v>1661700</v>
      </c>
    </row>
    <row r="471" spans="1:6">
      <c r="A471" s="38" t="s">
        <v>1050</v>
      </c>
      <c r="B471" s="77" t="s">
        <v>488</v>
      </c>
      <c r="C471" s="40" t="s">
        <v>1126</v>
      </c>
      <c r="D471" s="41">
        <v>3441700</v>
      </c>
      <c r="E471" s="78">
        <v>1780000</v>
      </c>
      <c r="F471" s="79">
        <f t="shared" si="7"/>
        <v>1661700</v>
      </c>
    </row>
    <row r="472" spans="1:6" ht="49.15" customHeight="1">
      <c r="A472" s="38" t="s">
        <v>1052</v>
      </c>
      <c r="B472" s="77" t="s">
        <v>488</v>
      </c>
      <c r="C472" s="40" t="s">
        <v>1127</v>
      </c>
      <c r="D472" s="41">
        <v>3441700</v>
      </c>
      <c r="E472" s="78">
        <v>1780000</v>
      </c>
      <c r="F472" s="79">
        <f t="shared" si="7"/>
        <v>1661700</v>
      </c>
    </row>
    <row r="473" spans="1:6" ht="49.15" customHeight="1">
      <c r="A473" s="38" t="s">
        <v>1128</v>
      </c>
      <c r="B473" s="77" t="s">
        <v>488</v>
      </c>
      <c r="C473" s="40" t="s">
        <v>1129</v>
      </c>
      <c r="D473" s="41">
        <v>1040600</v>
      </c>
      <c r="E473" s="78">
        <v>521070</v>
      </c>
      <c r="F473" s="79">
        <f t="shared" si="7"/>
        <v>519530</v>
      </c>
    </row>
    <row r="474" spans="1:6" ht="98.45" customHeight="1">
      <c r="A474" s="80" t="s">
        <v>1130</v>
      </c>
      <c r="B474" s="77" t="s">
        <v>488</v>
      </c>
      <c r="C474" s="40" t="s">
        <v>1131</v>
      </c>
      <c r="D474" s="41">
        <v>1040600</v>
      </c>
      <c r="E474" s="78">
        <v>521070</v>
      </c>
      <c r="F474" s="79">
        <f t="shared" si="7"/>
        <v>519530</v>
      </c>
    </row>
    <row r="475" spans="1:6" ht="36.950000000000003" customHeight="1">
      <c r="A475" s="38" t="s">
        <v>656</v>
      </c>
      <c r="B475" s="77" t="s">
        <v>488</v>
      </c>
      <c r="C475" s="40" t="s">
        <v>1132</v>
      </c>
      <c r="D475" s="41">
        <v>1040600</v>
      </c>
      <c r="E475" s="78">
        <v>521070</v>
      </c>
      <c r="F475" s="79">
        <f t="shared" si="7"/>
        <v>519530</v>
      </c>
    </row>
    <row r="476" spans="1:6">
      <c r="A476" s="38" t="s">
        <v>1050</v>
      </c>
      <c r="B476" s="77" t="s">
        <v>488</v>
      </c>
      <c r="C476" s="40" t="s">
        <v>1133</v>
      </c>
      <c r="D476" s="41">
        <v>1040600</v>
      </c>
      <c r="E476" s="78">
        <v>521070</v>
      </c>
      <c r="F476" s="79">
        <f t="shared" si="7"/>
        <v>519530</v>
      </c>
    </row>
    <row r="477" spans="1:6">
      <c r="A477" s="38" t="s">
        <v>1065</v>
      </c>
      <c r="B477" s="77" t="s">
        <v>488</v>
      </c>
      <c r="C477" s="40" t="s">
        <v>1134</v>
      </c>
      <c r="D477" s="41">
        <v>1040600</v>
      </c>
      <c r="E477" s="78">
        <v>521070</v>
      </c>
      <c r="F477" s="79">
        <f t="shared" si="7"/>
        <v>519530</v>
      </c>
    </row>
    <row r="478" spans="1:6" ht="24.6" customHeight="1">
      <c r="A478" s="38" t="s">
        <v>1059</v>
      </c>
      <c r="B478" s="77" t="s">
        <v>488</v>
      </c>
      <c r="C478" s="40" t="s">
        <v>1135</v>
      </c>
      <c r="D478" s="41">
        <v>5794700</v>
      </c>
      <c r="E478" s="78">
        <v>1821958.56</v>
      </c>
      <c r="F478" s="79">
        <f t="shared" si="7"/>
        <v>3972741.44</v>
      </c>
    </row>
    <row r="479" spans="1:6" ht="73.7" customHeight="1">
      <c r="A479" s="38" t="s">
        <v>1136</v>
      </c>
      <c r="B479" s="77" t="s">
        <v>488</v>
      </c>
      <c r="C479" s="40" t="s">
        <v>1137</v>
      </c>
      <c r="D479" s="41">
        <v>5794700</v>
      </c>
      <c r="E479" s="78">
        <v>1821958.56</v>
      </c>
      <c r="F479" s="79">
        <f t="shared" si="7"/>
        <v>3972741.44</v>
      </c>
    </row>
    <row r="480" spans="1:6" ht="36.950000000000003" customHeight="1">
      <c r="A480" s="38" t="s">
        <v>656</v>
      </c>
      <c r="B480" s="77" t="s">
        <v>488</v>
      </c>
      <c r="C480" s="40" t="s">
        <v>1138</v>
      </c>
      <c r="D480" s="41">
        <v>5794700</v>
      </c>
      <c r="E480" s="78">
        <v>1821958.56</v>
      </c>
      <c r="F480" s="79">
        <f t="shared" si="7"/>
        <v>3972741.44</v>
      </c>
    </row>
    <row r="481" spans="1:6">
      <c r="A481" s="38" t="s">
        <v>1050</v>
      </c>
      <c r="B481" s="77" t="s">
        <v>488</v>
      </c>
      <c r="C481" s="40" t="s">
        <v>1139</v>
      </c>
      <c r="D481" s="41">
        <v>5794700</v>
      </c>
      <c r="E481" s="78">
        <v>1821958.56</v>
      </c>
      <c r="F481" s="79">
        <f t="shared" si="7"/>
        <v>3972741.44</v>
      </c>
    </row>
    <row r="482" spans="1:6">
      <c r="A482" s="38" t="s">
        <v>1065</v>
      </c>
      <c r="B482" s="77" t="s">
        <v>488</v>
      </c>
      <c r="C482" s="40" t="s">
        <v>1140</v>
      </c>
      <c r="D482" s="41">
        <v>5794700</v>
      </c>
      <c r="E482" s="78">
        <v>1821958.56</v>
      </c>
      <c r="F482" s="79">
        <f t="shared" si="7"/>
        <v>3972741.44</v>
      </c>
    </row>
    <row r="483" spans="1:6" ht="24.6" customHeight="1">
      <c r="A483" s="38" t="s">
        <v>531</v>
      </c>
      <c r="B483" s="77" t="s">
        <v>488</v>
      </c>
      <c r="C483" s="40" t="s">
        <v>1141</v>
      </c>
      <c r="D483" s="41">
        <v>190200</v>
      </c>
      <c r="E483" s="78" t="s">
        <v>45</v>
      </c>
      <c r="F483" s="79">
        <f t="shared" si="7"/>
        <v>190200</v>
      </c>
    </row>
    <row r="484" spans="1:6">
      <c r="A484" s="38" t="s">
        <v>533</v>
      </c>
      <c r="B484" s="77" t="s">
        <v>488</v>
      </c>
      <c r="C484" s="40" t="s">
        <v>1142</v>
      </c>
      <c r="D484" s="41">
        <v>190200</v>
      </c>
      <c r="E484" s="78" t="s">
        <v>45</v>
      </c>
      <c r="F484" s="79">
        <f t="shared" si="7"/>
        <v>190200</v>
      </c>
    </row>
    <row r="485" spans="1:6" ht="159.94999999999999" customHeight="1">
      <c r="A485" s="80" t="s">
        <v>1143</v>
      </c>
      <c r="B485" s="77" t="s">
        <v>488</v>
      </c>
      <c r="C485" s="40" t="s">
        <v>1144</v>
      </c>
      <c r="D485" s="41">
        <v>190200</v>
      </c>
      <c r="E485" s="78" t="s">
        <v>45</v>
      </c>
      <c r="F485" s="79">
        <f t="shared" si="7"/>
        <v>190200</v>
      </c>
    </row>
    <row r="486" spans="1:6" ht="36.950000000000003" customHeight="1">
      <c r="A486" s="38" t="s">
        <v>656</v>
      </c>
      <c r="B486" s="77" t="s">
        <v>488</v>
      </c>
      <c r="C486" s="40" t="s">
        <v>1145</v>
      </c>
      <c r="D486" s="41">
        <v>190200</v>
      </c>
      <c r="E486" s="78" t="s">
        <v>45</v>
      </c>
      <c r="F486" s="79">
        <f t="shared" si="7"/>
        <v>190200</v>
      </c>
    </row>
    <row r="487" spans="1:6">
      <c r="A487" s="38" t="s">
        <v>1050</v>
      </c>
      <c r="B487" s="77" t="s">
        <v>488</v>
      </c>
      <c r="C487" s="40" t="s">
        <v>1146</v>
      </c>
      <c r="D487" s="41">
        <v>190200</v>
      </c>
      <c r="E487" s="78" t="s">
        <v>45</v>
      </c>
      <c r="F487" s="79">
        <f t="shared" si="7"/>
        <v>190200</v>
      </c>
    </row>
    <row r="488" spans="1:6">
      <c r="A488" s="38" t="s">
        <v>1065</v>
      </c>
      <c r="B488" s="77" t="s">
        <v>488</v>
      </c>
      <c r="C488" s="40" t="s">
        <v>1147</v>
      </c>
      <c r="D488" s="41">
        <v>190200</v>
      </c>
      <c r="E488" s="78" t="s">
        <v>45</v>
      </c>
      <c r="F488" s="79">
        <f t="shared" si="7"/>
        <v>190200</v>
      </c>
    </row>
    <row r="489" spans="1:6">
      <c r="A489" s="38" t="s">
        <v>1148</v>
      </c>
      <c r="B489" s="77" t="s">
        <v>488</v>
      </c>
      <c r="C489" s="40" t="s">
        <v>1149</v>
      </c>
      <c r="D489" s="41">
        <v>2519300</v>
      </c>
      <c r="E489" s="78">
        <v>1211597</v>
      </c>
      <c r="F489" s="79">
        <f t="shared" si="7"/>
        <v>1307703</v>
      </c>
    </row>
    <row r="490" spans="1:6">
      <c r="A490" s="38" t="s">
        <v>1150</v>
      </c>
      <c r="B490" s="77" t="s">
        <v>488</v>
      </c>
      <c r="C490" s="40" t="s">
        <v>1151</v>
      </c>
      <c r="D490" s="41">
        <v>148300</v>
      </c>
      <c r="E490" s="78">
        <v>148297</v>
      </c>
      <c r="F490" s="79">
        <f t="shared" si="7"/>
        <v>3</v>
      </c>
    </row>
    <row r="491" spans="1:6" ht="49.15" customHeight="1">
      <c r="A491" s="38" t="s">
        <v>1152</v>
      </c>
      <c r="B491" s="77" t="s">
        <v>488</v>
      </c>
      <c r="C491" s="40" t="s">
        <v>1153</v>
      </c>
      <c r="D491" s="41">
        <v>23300</v>
      </c>
      <c r="E491" s="78">
        <v>23297</v>
      </c>
      <c r="F491" s="79">
        <f t="shared" si="7"/>
        <v>3</v>
      </c>
    </row>
    <row r="492" spans="1:6" ht="24.6" customHeight="1">
      <c r="A492" s="38" t="s">
        <v>1154</v>
      </c>
      <c r="B492" s="77" t="s">
        <v>488</v>
      </c>
      <c r="C492" s="40" t="s">
        <v>1155</v>
      </c>
      <c r="D492" s="41">
        <v>23300</v>
      </c>
      <c r="E492" s="78">
        <v>23297</v>
      </c>
      <c r="F492" s="79">
        <f t="shared" si="7"/>
        <v>3</v>
      </c>
    </row>
    <row r="493" spans="1:6" ht="98.45" customHeight="1">
      <c r="A493" s="80" t="s">
        <v>1156</v>
      </c>
      <c r="B493" s="77" t="s">
        <v>488</v>
      </c>
      <c r="C493" s="40" t="s">
        <v>1157</v>
      </c>
      <c r="D493" s="41">
        <v>23300</v>
      </c>
      <c r="E493" s="78">
        <v>23297</v>
      </c>
      <c r="F493" s="79">
        <f t="shared" si="7"/>
        <v>3</v>
      </c>
    </row>
    <row r="494" spans="1:6" ht="24.6" customHeight="1">
      <c r="A494" s="38" t="s">
        <v>537</v>
      </c>
      <c r="B494" s="77" t="s">
        <v>488</v>
      </c>
      <c r="C494" s="40" t="s">
        <v>1158</v>
      </c>
      <c r="D494" s="41">
        <v>23300</v>
      </c>
      <c r="E494" s="78">
        <v>23297</v>
      </c>
      <c r="F494" s="79">
        <f t="shared" si="7"/>
        <v>3</v>
      </c>
    </row>
    <row r="495" spans="1:6" ht="24.6" customHeight="1">
      <c r="A495" s="38" t="s">
        <v>1159</v>
      </c>
      <c r="B495" s="77" t="s">
        <v>488</v>
      </c>
      <c r="C495" s="40" t="s">
        <v>1160</v>
      </c>
      <c r="D495" s="41">
        <v>23300</v>
      </c>
      <c r="E495" s="78">
        <v>23297</v>
      </c>
      <c r="F495" s="79">
        <f t="shared" si="7"/>
        <v>3</v>
      </c>
    </row>
    <row r="496" spans="1:6">
      <c r="A496" s="38" t="s">
        <v>1161</v>
      </c>
      <c r="B496" s="77" t="s">
        <v>488</v>
      </c>
      <c r="C496" s="40" t="s">
        <v>1162</v>
      </c>
      <c r="D496" s="41">
        <v>23300</v>
      </c>
      <c r="E496" s="78">
        <v>23297</v>
      </c>
      <c r="F496" s="79">
        <f t="shared" si="7"/>
        <v>3</v>
      </c>
    </row>
    <row r="497" spans="1:6" ht="24.6" customHeight="1">
      <c r="A497" s="38" t="s">
        <v>531</v>
      </c>
      <c r="B497" s="77" t="s">
        <v>488</v>
      </c>
      <c r="C497" s="40" t="s">
        <v>1163</v>
      </c>
      <c r="D497" s="41">
        <v>125000</v>
      </c>
      <c r="E497" s="78">
        <v>125000</v>
      </c>
      <c r="F497" s="79" t="str">
        <f t="shared" si="7"/>
        <v>-</v>
      </c>
    </row>
    <row r="498" spans="1:6">
      <c r="A498" s="38" t="s">
        <v>634</v>
      </c>
      <c r="B498" s="77" t="s">
        <v>488</v>
      </c>
      <c r="C498" s="40" t="s">
        <v>1164</v>
      </c>
      <c r="D498" s="41">
        <v>125000</v>
      </c>
      <c r="E498" s="78">
        <v>125000</v>
      </c>
      <c r="F498" s="79" t="str">
        <f t="shared" si="7"/>
        <v>-</v>
      </c>
    </row>
    <row r="499" spans="1:6" ht="61.5" customHeight="1">
      <c r="A499" s="38" t="s">
        <v>636</v>
      </c>
      <c r="B499" s="77" t="s">
        <v>488</v>
      </c>
      <c r="C499" s="40" t="s">
        <v>1165</v>
      </c>
      <c r="D499" s="41">
        <v>125000</v>
      </c>
      <c r="E499" s="78">
        <v>125000</v>
      </c>
      <c r="F499" s="79" t="str">
        <f t="shared" si="7"/>
        <v>-</v>
      </c>
    </row>
    <row r="500" spans="1:6" ht="24.6" customHeight="1">
      <c r="A500" s="38" t="s">
        <v>537</v>
      </c>
      <c r="B500" s="77" t="s">
        <v>488</v>
      </c>
      <c r="C500" s="40" t="s">
        <v>1166</v>
      </c>
      <c r="D500" s="41">
        <v>125000</v>
      </c>
      <c r="E500" s="78">
        <v>125000</v>
      </c>
      <c r="F500" s="79" t="str">
        <f t="shared" si="7"/>
        <v>-</v>
      </c>
    </row>
    <row r="501" spans="1:6" ht="24.6" customHeight="1">
      <c r="A501" s="38" t="s">
        <v>1159</v>
      </c>
      <c r="B501" s="77" t="s">
        <v>488</v>
      </c>
      <c r="C501" s="40" t="s">
        <v>1167</v>
      </c>
      <c r="D501" s="41">
        <v>125000</v>
      </c>
      <c r="E501" s="78">
        <v>125000</v>
      </c>
      <c r="F501" s="79" t="str">
        <f t="shared" si="7"/>
        <v>-</v>
      </c>
    </row>
    <row r="502" spans="1:6" ht="36.950000000000003" customHeight="1">
      <c r="A502" s="38" t="s">
        <v>1168</v>
      </c>
      <c r="B502" s="77" t="s">
        <v>488</v>
      </c>
      <c r="C502" s="40" t="s">
        <v>1169</v>
      </c>
      <c r="D502" s="41">
        <v>125000</v>
      </c>
      <c r="E502" s="78">
        <v>125000</v>
      </c>
      <c r="F502" s="79" t="str">
        <f t="shared" si="7"/>
        <v>-</v>
      </c>
    </row>
    <row r="503" spans="1:6">
      <c r="A503" s="38" t="s">
        <v>1170</v>
      </c>
      <c r="B503" s="77" t="s">
        <v>488</v>
      </c>
      <c r="C503" s="40" t="s">
        <v>1171</v>
      </c>
      <c r="D503" s="41">
        <v>2371000</v>
      </c>
      <c r="E503" s="78">
        <v>1063300</v>
      </c>
      <c r="F503" s="79">
        <f t="shared" si="7"/>
        <v>1307700</v>
      </c>
    </row>
    <row r="504" spans="1:6" ht="24.6" customHeight="1">
      <c r="A504" s="38" t="s">
        <v>606</v>
      </c>
      <c r="B504" s="77" t="s">
        <v>488</v>
      </c>
      <c r="C504" s="40" t="s">
        <v>1172</v>
      </c>
      <c r="D504" s="41">
        <v>2371000</v>
      </c>
      <c r="E504" s="78">
        <v>1063300</v>
      </c>
      <c r="F504" s="79">
        <f t="shared" si="7"/>
        <v>1307700</v>
      </c>
    </row>
    <row r="505" spans="1:6" ht="86.1" customHeight="1">
      <c r="A505" s="80" t="s">
        <v>714</v>
      </c>
      <c r="B505" s="77" t="s">
        <v>488</v>
      </c>
      <c r="C505" s="40" t="s">
        <v>1173</v>
      </c>
      <c r="D505" s="41">
        <v>2371000</v>
      </c>
      <c r="E505" s="78">
        <v>1063300</v>
      </c>
      <c r="F505" s="79">
        <f t="shared" si="7"/>
        <v>1307700</v>
      </c>
    </row>
    <row r="506" spans="1:6" ht="159.94999999999999" customHeight="1">
      <c r="A506" s="80" t="s">
        <v>1174</v>
      </c>
      <c r="B506" s="77" t="s">
        <v>488</v>
      </c>
      <c r="C506" s="40" t="s">
        <v>1175</v>
      </c>
      <c r="D506" s="41">
        <v>2371000</v>
      </c>
      <c r="E506" s="78">
        <v>1063300</v>
      </c>
      <c r="F506" s="79">
        <f t="shared" si="7"/>
        <v>1307700</v>
      </c>
    </row>
    <row r="507" spans="1:6" ht="36.950000000000003" customHeight="1">
      <c r="A507" s="38" t="s">
        <v>656</v>
      </c>
      <c r="B507" s="77" t="s">
        <v>488</v>
      </c>
      <c r="C507" s="40" t="s">
        <v>1176</v>
      </c>
      <c r="D507" s="41">
        <v>2371000</v>
      </c>
      <c r="E507" s="78">
        <v>1063300</v>
      </c>
      <c r="F507" s="79">
        <f t="shared" si="7"/>
        <v>1307700</v>
      </c>
    </row>
    <row r="508" spans="1:6">
      <c r="A508" s="38" t="s">
        <v>719</v>
      </c>
      <c r="B508" s="77" t="s">
        <v>488</v>
      </c>
      <c r="C508" s="40" t="s">
        <v>1177</v>
      </c>
      <c r="D508" s="41">
        <v>2371000</v>
      </c>
      <c r="E508" s="78">
        <v>1063300</v>
      </c>
      <c r="F508" s="79">
        <f t="shared" si="7"/>
        <v>1307700</v>
      </c>
    </row>
    <row r="509" spans="1:6" ht="49.15" customHeight="1">
      <c r="A509" s="38" t="s">
        <v>721</v>
      </c>
      <c r="B509" s="77" t="s">
        <v>488</v>
      </c>
      <c r="C509" s="40" t="s">
        <v>1178</v>
      </c>
      <c r="D509" s="41">
        <v>2371000</v>
      </c>
      <c r="E509" s="78">
        <v>1063300</v>
      </c>
      <c r="F509" s="79">
        <f t="shared" si="7"/>
        <v>1307700</v>
      </c>
    </row>
    <row r="510" spans="1:6">
      <c r="A510" s="38" t="s">
        <v>1179</v>
      </c>
      <c r="B510" s="77" t="s">
        <v>488</v>
      </c>
      <c r="C510" s="40" t="s">
        <v>1180</v>
      </c>
      <c r="D510" s="41">
        <v>58377300</v>
      </c>
      <c r="E510" s="78">
        <v>21397397.890000001</v>
      </c>
      <c r="F510" s="79">
        <f t="shared" si="7"/>
        <v>36979902.109999999</v>
      </c>
    </row>
    <row r="511" spans="1:6">
      <c r="A511" s="38" t="s">
        <v>1181</v>
      </c>
      <c r="B511" s="77" t="s">
        <v>488</v>
      </c>
      <c r="C511" s="40" t="s">
        <v>1182</v>
      </c>
      <c r="D511" s="41">
        <v>58377300</v>
      </c>
      <c r="E511" s="78">
        <v>21397397.890000001</v>
      </c>
      <c r="F511" s="79">
        <f t="shared" si="7"/>
        <v>36979902.109999999</v>
      </c>
    </row>
    <row r="512" spans="1:6" ht="24.6" customHeight="1">
      <c r="A512" s="38" t="s">
        <v>1183</v>
      </c>
      <c r="B512" s="77" t="s">
        <v>488</v>
      </c>
      <c r="C512" s="40" t="s">
        <v>1184</v>
      </c>
      <c r="D512" s="41">
        <v>58377300</v>
      </c>
      <c r="E512" s="78">
        <v>21397397.890000001</v>
      </c>
      <c r="F512" s="79">
        <f t="shared" si="7"/>
        <v>36979902.109999999</v>
      </c>
    </row>
    <row r="513" spans="1:6" ht="24.6" customHeight="1">
      <c r="A513" s="38" t="s">
        <v>1185</v>
      </c>
      <c r="B513" s="77" t="s">
        <v>488</v>
      </c>
      <c r="C513" s="40" t="s">
        <v>1186</v>
      </c>
      <c r="D513" s="41">
        <v>380000</v>
      </c>
      <c r="E513" s="78">
        <v>142559.6</v>
      </c>
      <c r="F513" s="79">
        <f t="shared" si="7"/>
        <v>237440.4</v>
      </c>
    </row>
    <row r="514" spans="1:6" ht="73.7" customHeight="1">
      <c r="A514" s="80" t="s">
        <v>1187</v>
      </c>
      <c r="B514" s="77" t="s">
        <v>488</v>
      </c>
      <c r="C514" s="40" t="s">
        <v>1188</v>
      </c>
      <c r="D514" s="41">
        <v>380000</v>
      </c>
      <c r="E514" s="78">
        <v>142559.6</v>
      </c>
      <c r="F514" s="79">
        <f t="shared" si="7"/>
        <v>237440.4</v>
      </c>
    </row>
    <row r="515" spans="1:6" ht="36.950000000000003" customHeight="1">
      <c r="A515" s="38" t="s">
        <v>656</v>
      </c>
      <c r="B515" s="77" t="s">
        <v>488</v>
      </c>
      <c r="C515" s="40" t="s">
        <v>1189</v>
      </c>
      <c r="D515" s="41">
        <v>380000</v>
      </c>
      <c r="E515" s="78">
        <v>142559.6</v>
      </c>
      <c r="F515" s="79">
        <f t="shared" si="7"/>
        <v>237440.4</v>
      </c>
    </row>
    <row r="516" spans="1:6">
      <c r="A516" s="38" t="s">
        <v>719</v>
      </c>
      <c r="B516" s="77" t="s">
        <v>488</v>
      </c>
      <c r="C516" s="40" t="s">
        <v>1190</v>
      </c>
      <c r="D516" s="41">
        <v>380000</v>
      </c>
      <c r="E516" s="78">
        <v>142559.6</v>
      </c>
      <c r="F516" s="79">
        <f t="shared" si="7"/>
        <v>237440.4</v>
      </c>
    </row>
    <row r="517" spans="1:6" ht="49.15" customHeight="1">
      <c r="A517" s="38" t="s">
        <v>721</v>
      </c>
      <c r="B517" s="77" t="s">
        <v>488</v>
      </c>
      <c r="C517" s="40" t="s">
        <v>1191</v>
      </c>
      <c r="D517" s="41">
        <v>380000</v>
      </c>
      <c r="E517" s="78">
        <v>142559.6</v>
      </c>
      <c r="F517" s="79">
        <f t="shared" si="7"/>
        <v>237440.4</v>
      </c>
    </row>
    <row r="518" spans="1:6" ht="36.950000000000003" customHeight="1">
      <c r="A518" s="38" t="s">
        <v>1192</v>
      </c>
      <c r="B518" s="77" t="s">
        <v>488</v>
      </c>
      <c r="C518" s="40" t="s">
        <v>1193</v>
      </c>
      <c r="D518" s="41">
        <v>57997300</v>
      </c>
      <c r="E518" s="78">
        <v>21254838.289999999</v>
      </c>
      <c r="F518" s="79">
        <f t="shared" si="7"/>
        <v>36742461.710000001</v>
      </c>
    </row>
    <row r="519" spans="1:6" ht="98.45" customHeight="1">
      <c r="A519" s="80" t="s">
        <v>1194</v>
      </c>
      <c r="B519" s="77" t="s">
        <v>488</v>
      </c>
      <c r="C519" s="40" t="s">
        <v>1195</v>
      </c>
      <c r="D519" s="41">
        <v>53099800</v>
      </c>
      <c r="E519" s="78">
        <v>21048788.289999999</v>
      </c>
      <c r="F519" s="79">
        <f t="shared" si="7"/>
        <v>32051011.710000001</v>
      </c>
    </row>
    <row r="520" spans="1:6" ht="36.950000000000003" customHeight="1">
      <c r="A520" s="38" t="s">
        <v>656</v>
      </c>
      <c r="B520" s="77" t="s">
        <v>488</v>
      </c>
      <c r="C520" s="40" t="s">
        <v>1196</v>
      </c>
      <c r="D520" s="41">
        <v>53099800</v>
      </c>
      <c r="E520" s="78">
        <v>21048788.289999999</v>
      </c>
      <c r="F520" s="79">
        <f t="shared" si="7"/>
        <v>32051011.710000001</v>
      </c>
    </row>
    <row r="521" spans="1:6">
      <c r="A521" s="38" t="s">
        <v>719</v>
      </c>
      <c r="B521" s="77" t="s">
        <v>488</v>
      </c>
      <c r="C521" s="40" t="s">
        <v>1197</v>
      </c>
      <c r="D521" s="41">
        <v>53099800</v>
      </c>
      <c r="E521" s="78">
        <v>21048788.289999999</v>
      </c>
      <c r="F521" s="79">
        <f t="shared" si="7"/>
        <v>32051011.710000001</v>
      </c>
    </row>
    <row r="522" spans="1:6" ht="49.15" customHeight="1">
      <c r="A522" s="38" t="s">
        <v>721</v>
      </c>
      <c r="B522" s="77" t="s">
        <v>488</v>
      </c>
      <c r="C522" s="40" t="s">
        <v>1198</v>
      </c>
      <c r="D522" s="41">
        <v>53056600</v>
      </c>
      <c r="E522" s="78">
        <v>21048788.289999999</v>
      </c>
      <c r="F522" s="79">
        <f t="shared" si="7"/>
        <v>32007811.710000001</v>
      </c>
    </row>
    <row r="523" spans="1:6">
      <c r="A523" s="38" t="s">
        <v>727</v>
      </c>
      <c r="B523" s="77" t="s">
        <v>488</v>
      </c>
      <c r="C523" s="40" t="s">
        <v>1199</v>
      </c>
      <c r="D523" s="41">
        <v>43200</v>
      </c>
      <c r="E523" s="78" t="s">
        <v>45</v>
      </c>
      <c r="F523" s="79">
        <f t="shared" si="7"/>
        <v>43200</v>
      </c>
    </row>
    <row r="524" spans="1:6" ht="98.45" customHeight="1">
      <c r="A524" s="80" t="s">
        <v>1200</v>
      </c>
      <c r="B524" s="77" t="s">
        <v>488</v>
      </c>
      <c r="C524" s="40" t="s">
        <v>1201</v>
      </c>
      <c r="D524" s="41">
        <v>732500</v>
      </c>
      <c r="E524" s="78" t="s">
        <v>45</v>
      </c>
      <c r="F524" s="79">
        <f t="shared" si="7"/>
        <v>732500</v>
      </c>
    </row>
    <row r="525" spans="1:6" ht="36.950000000000003" customHeight="1">
      <c r="A525" s="38" t="s">
        <v>656</v>
      </c>
      <c r="B525" s="77" t="s">
        <v>488</v>
      </c>
      <c r="C525" s="40" t="s">
        <v>1202</v>
      </c>
      <c r="D525" s="41">
        <v>732500</v>
      </c>
      <c r="E525" s="78" t="s">
        <v>45</v>
      </c>
      <c r="F525" s="79">
        <f t="shared" si="7"/>
        <v>732500</v>
      </c>
    </row>
    <row r="526" spans="1:6">
      <c r="A526" s="38" t="s">
        <v>719</v>
      </c>
      <c r="B526" s="77" t="s">
        <v>488</v>
      </c>
      <c r="C526" s="40" t="s">
        <v>1203</v>
      </c>
      <c r="D526" s="41">
        <v>732500</v>
      </c>
      <c r="E526" s="78" t="s">
        <v>45</v>
      </c>
      <c r="F526" s="79">
        <f t="shared" si="7"/>
        <v>732500</v>
      </c>
    </row>
    <row r="527" spans="1:6">
      <c r="A527" s="38" t="s">
        <v>727</v>
      </c>
      <c r="B527" s="77" t="s">
        <v>488</v>
      </c>
      <c r="C527" s="40" t="s">
        <v>1204</v>
      </c>
      <c r="D527" s="41">
        <v>732500</v>
      </c>
      <c r="E527" s="78" t="s">
        <v>45</v>
      </c>
      <c r="F527" s="79">
        <f t="shared" ref="F527:F590" si="8">IF(OR(D527="-",IF(E527="-",0,E527)&gt;=IF(D527="-",0,D527)),"-",IF(D527="-",0,D527)-IF(E527="-",0,E527))</f>
        <v>732500</v>
      </c>
    </row>
    <row r="528" spans="1:6" ht="86.1" customHeight="1">
      <c r="A528" s="80" t="s">
        <v>1205</v>
      </c>
      <c r="B528" s="77" t="s">
        <v>488</v>
      </c>
      <c r="C528" s="40" t="s">
        <v>1206</v>
      </c>
      <c r="D528" s="41">
        <v>1401900</v>
      </c>
      <c r="E528" s="78" t="s">
        <v>45</v>
      </c>
      <c r="F528" s="79">
        <f t="shared" si="8"/>
        <v>1401900</v>
      </c>
    </row>
    <row r="529" spans="1:6">
      <c r="A529" s="38" t="s">
        <v>776</v>
      </c>
      <c r="B529" s="77" t="s">
        <v>488</v>
      </c>
      <c r="C529" s="40" t="s">
        <v>1207</v>
      </c>
      <c r="D529" s="41">
        <v>1401900</v>
      </c>
      <c r="E529" s="78" t="s">
        <v>45</v>
      </c>
      <c r="F529" s="79">
        <f t="shared" si="8"/>
        <v>1401900</v>
      </c>
    </row>
    <row r="530" spans="1:6">
      <c r="A530" s="38" t="s">
        <v>456</v>
      </c>
      <c r="B530" s="77" t="s">
        <v>488</v>
      </c>
      <c r="C530" s="40" t="s">
        <v>1208</v>
      </c>
      <c r="D530" s="41">
        <v>1401900</v>
      </c>
      <c r="E530" s="78" t="s">
        <v>45</v>
      </c>
      <c r="F530" s="79">
        <f t="shared" si="8"/>
        <v>1401900</v>
      </c>
    </row>
    <row r="531" spans="1:6" ht="73.7" customHeight="1">
      <c r="A531" s="80" t="s">
        <v>1209</v>
      </c>
      <c r="B531" s="77" t="s">
        <v>488</v>
      </c>
      <c r="C531" s="40" t="s">
        <v>1210</v>
      </c>
      <c r="D531" s="41">
        <v>2763100</v>
      </c>
      <c r="E531" s="78">
        <v>206050</v>
      </c>
      <c r="F531" s="79">
        <f t="shared" si="8"/>
        <v>2557050</v>
      </c>
    </row>
    <row r="532" spans="1:6" ht="36.950000000000003" customHeight="1">
      <c r="A532" s="38" t="s">
        <v>656</v>
      </c>
      <c r="B532" s="77" t="s">
        <v>488</v>
      </c>
      <c r="C532" s="40" t="s">
        <v>1211</v>
      </c>
      <c r="D532" s="41">
        <v>2763100</v>
      </c>
      <c r="E532" s="78">
        <v>206050</v>
      </c>
      <c r="F532" s="79">
        <f t="shared" si="8"/>
        <v>2557050</v>
      </c>
    </row>
    <row r="533" spans="1:6">
      <c r="A533" s="38" t="s">
        <v>719</v>
      </c>
      <c r="B533" s="77" t="s">
        <v>488</v>
      </c>
      <c r="C533" s="40" t="s">
        <v>1212</v>
      </c>
      <c r="D533" s="41">
        <v>2763100</v>
      </c>
      <c r="E533" s="78">
        <v>206050</v>
      </c>
      <c r="F533" s="79">
        <f t="shared" si="8"/>
        <v>2557050</v>
      </c>
    </row>
    <row r="534" spans="1:6">
      <c r="A534" s="38" t="s">
        <v>727</v>
      </c>
      <c r="B534" s="77" t="s">
        <v>488</v>
      </c>
      <c r="C534" s="40" t="s">
        <v>1213</v>
      </c>
      <c r="D534" s="41">
        <v>2763100</v>
      </c>
      <c r="E534" s="78">
        <v>206050</v>
      </c>
      <c r="F534" s="79">
        <f t="shared" si="8"/>
        <v>2557050</v>
      </c>
    </row>
    <row r="535" spans="1:6">
      <c r="A535" s="38" t="s">
        <v>1214</v>
      </c>
      <c r="B535" s="77" t="s">
        <v>488</v>
      </c>
      <c r="C535" s="40" t="s">
        <v>1215</v>
      </c>
      <c r="D535" s="41">
        <v>3153700</v>
      </c>
      <c r="E535" s="78">
        <v>1276834.52</v>
      </c>
      <c r="F535" s="79">
        <f t="shared" si="8"/>
        <v>1876865.48</v>
      </c>
    </row>
    <row r="536" spans="1:6">
      <c r="A536" s="38" t="s">
        <v>1216</v>
      </c>
      <c r="B536" s="77" t="s">
        <v>488</v>
      </c>
      <c r="C536" s="40" t="s">
        <v>1217</v>
      </c>
      <c r="D536" s="41">
        <v>3153700</v>
      </c>
      <c r="E536" s="78">
        <v>1276834.52</v>
      </c>
      <c r="F536" s="79">
        <f t="shared" si="8"/>
        <v>1876865.48</v>
      </c>
    </row>
    <row r="537" spans="1:6" ht="24.6" customHeight="1">
      <c r="A537" s="38" t="s">
        <v>606</v>
      </c>
      <c r="B537" s="77" t="s">
        <v>488</v>
      </c>
      <c r="C537" s="40" t="s">
        <v>1218</v>
      </c>
      <c r="D537" s="41">
        <v>3153700</v>
      </c>
      <c r="E537" s="78">
        <v>1276834.52</v>
      </c>
      <c r="F537" s="79">
        <f t="shared" si="8"/>
        <v>1876865.48</v>
      </c>
    </row>
    <row r="538" spans="1:6" ht="36.950000000000003" customHeight="1">
      <c r="A538" s="38" t="s">
        <v>1219</v>
      </c>
      <c r="B538" s="77" t="s">
        <v>488</v>
      </c>
      <c r="C538" s="40" t="s">
        <v>1220</v>
      </c>
      <c r="D538" s="41">
        <v>3153700</v>
      </c>
      <c r="E538" s="78">
        <v>1276834.52</v>
      </c>
      <c r="F538" s="79">
        <f t="shared" si="8"/>
        <v>1876865.48</v>
      </c>
    </row>
    <row r="539" spans="1:6" ht="86.1" customHeight="1">
      <c r="A539" s="80" t="s">
        <v>1221</v>
      </c>
      <c r="B539" s="77" t="s">
        <v>488</v>
      </c>
      <c r="C539" s="40" t="s">
        <v>1222</v>
      </c>
      <c r="D539" s="41">
        <v>3153700</v>
      </c>
      <c r="E539" s="78">
        <v>1276834.52</v>
      </c>
      <c r="F539" s="79">
        <f t="shared" si="8"/>
        <v>1876865.48</v>
      </c>
    </row>
    <row r="540" spans="1:6" ht="36.950000000000003" customHeight="1">
      <c r="A540" s="38" t="s">
        <v>656</v>
      </c>
      <c r="B540" s="77" t="s">
        <v>488</v>
      </c>
      <c r="C540" s="40" t="s">
        <v>1223</v>
      </c>
      <c r="D540" s="41">
        <v>3153700</v>
      </c>
      <c r="E540" s="78">
        <v>1276834.52</v>
      </c>
      <c r="F540" s="79">
        <f t="shared" si="8"/>
        <v>1876865.48</v>
      </c>
    </row>
    <row r="541" spans="1:6">
      <c r="A541" s="38" t="s">
        <v>719</v>
      </c>
      <c r="B541" s="77" t="s">
        <v>488</v>
      </c>
      <c r="C541" s="40" t="s">
        <v>1224</v>
      </c>
      <c r="D541" s="41">
        <v>3153700</v>
      </c>
      <c r="E541" s="78">
        <v>1276834.52</v>
      </c>
      <c r="F541" s="79">
        <f t="shared" si="8"/>
        <v>1876865.48</v>
      </c>
    </row>
    <row r="542" spans="1:6" ht="49.15" customHeight="1">
      <c r="A542" s="38" t="s">
        <v>721</v>
      </c>
      <c r="B542" s="77" t="s">
        <v>488</v>
      </c>
      <c r="C542" s="40" t="s">
        <v>1225</v>
      </c>
      <c r="D542" s="41">
        <v>3153700</v>
      </c>
      <c r="E542" s="78">
        <v>1276834.52</v>
      </c>
      <c r="F542" s="79">
        <f t="shared" si="8"/>
        <v>1876865.48</v>
      </c>
    </row>
    <row r="543" spans="1:6" ht="24.6" customHeight="1">
      <c r="A543" s="38" t="s">
        <v>10</v>
      </c>
      <c r="B543" s="77" t="s">
        <v>488</v>
      </c>
      <c r="C543" s="40" t="s">
        <v>1226</v>
      </c>
      <c r="D543" s="41">
        <v>23118400</v>
      </c>
      <c r="E543" s="78">
        <v>4794855.32</v>
      </c>
      <c r="F543" s="79">
        <f t="shared" si="8"/>
        <v>18323544.68</v>
      </c>
    </row>
    <row r="544" spans="1:6">
      <c r="A544" s="38" t="s">
        <v>492</v>
      </c>
      <c r="B544" s="77" t="s">
        <v>488</v>
      </c>
      <c r="C544" s="40" t="s">
        <v>1227</v>
      </c>
      <c r="D544" s="41">
        <v>12669500</v>
      </c>
      <c r="E544" s="78">
        <v>4770855.32</v>
      </c>
      <c r="F544" s="79">
        <f t="shared" si="8"/>
        <v>7898644.6799999997</v>
      </c>
    </row>
    <row r="545" spans="1:6" ht="36.950000000000003" customHeight="1">
      <c r="A545" s="38" t="s">
        <v>1228</v>
      </c>
      <c r="B545" s="77" t="s">
        <v>488</v>
      </c>
      <c r="C545" s="40" t="s">
        <v>1229</v>
      </c>
      <c r="D545" s="41">
        <v>12296400</v>
      </c>
      <c r="E545" s="78">
        <v>4770558.32</v>
      </c>
      <c r="F545" s="79">
        <f t="shared" si="8"/>
        <v>7525841.6799999997</v>
      </c>
    </row>
    <row r="546" spans="1:6" ht="49.15" customHeight="1">
      <c r="A546" s="38" t="s">
        <v>1230</v>
      </c>
      <c r="B546" s="77" t="s">
        <v>488</v>
      </c>
      <c r="C546" s="40" t="s">
        <v>1231</v>
      </c>
      <c r="D546" s="41">
        <v>12296400</v>
      </c>
      <c r="E546" s="78">
        <v>4770558.32</v>
      </c>
      <c r="F546" s="79">
        <f t="shared" si="8"/>
        <v>7525841.6799999997</v>
      </c>
    </row>
    <row r="547" spans="1:6" ht="36.950000000000003" customHeight="1">
      <c r="A547" s="38" t="s">
        <v>1232</v>
      </c>
      <c r="B547" s="77" t="s">
        <v>488</v>
      </c>
      <c r="C547" s="40" t="s">
        <v>1233</v>
      </c>
      <c r="D547" s="41">
        <v>12296400</v>
      </c>
      <c r="E547" s="78">
        <v>4770558.32</v>
      </c>
      <c r="F547" s="79">
        <f t="shared" si="8"/>
        <v>7525841.6799999997</v>
      </c>
    </row>
    <row r="548" spans="1:6" ht="110.65" customHeight="1">
      <c r="A548" s="80" t="s">
        <v>1234</v>
      </c>
      <c r="B548" s="77" t="s">
        <v>488</v>
      </c>
      <c r="C548" s="40" t="s">
        <v>1235</v>
      </c>
      <c r="D548" s="41">
        <v>11122900</v>
      </c>
      <c r="E548" s="78">
        <v>4552630.18</v>
      </c>
      <c r="F548" s="79">
        <f t="shared" si="8"/>
        <v>6570269.8200000003</v>
      </c>
    </row>
    <row r="549" spans="1:6" ht="61.5" customHeight="1">
      <c r="A549" s="38" t="s">
        <v>502</v>
      </c>
      <c r="B549" s="77" t="s">
        <v>488</v>
      </c>
      <c r="C549" s="40" t="s">
        <v>1236</v>
      </c>
      <c r="D549" s="41">
        <v>11122900</v>
      </c>
      <c r="E549" s="78">
        <v>4552630.18</v>
      </c>
      <c r="F549" s="79">
        <f t="shared" si="8"/>
        <v>6570269.8200000003</v>
      </c>
    </row>
    <row r="550" spans="1:6" ht="24.6" customHeight="1">
      <c r="A550" s="38" t="s">
        <v>504</v>
      </c>
      <c r="B550" s="77" t="s">
        <v>488</v>
      </c>
      <c r="C550" s="40" t="s">
        <v>1237</v>
      </c>
      <c r="D550" s="41">
        <v>11122900</v>
      </c>
      <c r="E550" s="78">
        <v>4552630.18</v>
      </c>
      <c r="F550" s="79">
        <f t="shared" si="8"/>
        <v>6570269.8200000003</v>
      </c>
    </row>
    <row r="551" spans="1:6" ht="24.6" customHeight="1">
      <c r="A551" s="38" t="s">
        <v>506</v>
      </c>
      <c r="B551" s="77" t="s">
        <v>488</v>
      </c>
      <c r="C551" s="40" t="s">
        <v>1238</v>
      </c>
      <c r="D551" s="41">
        <v>7835300</v>
      </c>
      <c r="E551" s="78">
        <v>3426275.62</v>
      </c>
      <c r="F551" s="79">
        <f t="shared" si="8"/>
        <v>4409024.38</v>
      </c>
    </row>
    <row r="552" spans="1:6" ht="36.950000000000003" customHeight="1">
      <c r="A552" s="38" t="s">
        <v>508</v>
      </c>
      <c r="B552" s="77" t="s">
        <v>488</v>
      </c>
      <c r="C552" s="40" t="s">
        <v>1239</v>
      </c>
      <c r="D552" s="41">
        <v>921400</v>
      </c>
      <c r="E552" s="78">
        <v>213164.55</v>
      </c>
      <c r="F552" s="79">
        <f t="shared" si="8"/>
        <v>708235.45</v>
      </c>
    </row>
    <row r="553" spans="1:6" ht="49.15" customHeight="1">
      <c r="A553" s="38" t="s">
        <v>510</v>
      </c>
      <c r="B553" s="77" t="s">
        <v>488</v>
      </c>
      <c r="C553" s="40" t="s">
        <v>1240</v>
      </c>
      <c r="D553" s="41">
        <v>2366200</v>
      </c>
      <c r="E553" s="78">
        <v>913190.01</v>
      </c>
      <c r="F553" s="79">
        <f t="shared" si="8"/>
        <v>1453009.99</v>
      </c>
    </row>
    <row r="554" spans="1:6" ht="110.65" customHeight="1">
      <c r="A554" s="80" t="s">
        <v>1241</v>
      </c>
      <c r="B554" s="77" t="s">
        <v>488</v>
      </c>
      <c r="C554" s="40" t="s">
        <v>1242</v>
      </c>
      <c r="D554" s="41">
        <v>1173500</v>
      </c>
      <c r="E554" s="78">
        <v>217928.14</v>
      </c>
      <c r="F554" s="79">
        <f t="shared" si="8"/>
        <v>955571.86</v>
      </c>
    </row>
    <row r="555" spans="1:6" ht="61.5" customHeight="1">
      <c r="A555" s="38" t="s">
        <v>502</v>
      </c>
      <c r="B555" s="77" t="s">
        <v>488</v>
      </c>
      <c r="C555" s="40" t="s">
        <v>1243</v>
      </c>
      <c r="D555" s="41">
        <v>18200</v>
      </c>
      <c r="E555" s="78" t="s">
        <v>45</v>
      </c>
      <c r="F555" s="79">
        <f t="shared" si="8"/>
        <v>18200</v>
      </c>
    </row>
    <row r="556" spans="1:6" ht="24.6" customHeight="1">
      <c r="A556" s="38" t="s">
        <v>504</v>
      </c>
      <c r="B556" s="77" t="s">
        <v>488</v>
      </c>
      <c r="C556" s="40" t="s">
        <v>1244</v>
      </c>
      <c r="D556" s="41">
        <v>18200</v>
      </c>
      <c r="E556" s="78" t="s">
        <v>45</v>
      </c>
      <c r="F556" s="79">
        <f t="shared" si="8"/>
        <v>18200</v>
      </c>
    </row>
    <row r="557" spans="1:6" ht="36.950000000000003" customHeight="1">
      <c r="A557" s="38" t="s">
        <v>508</v>
      </c>
      <c r="B557" s="77" t="s">
        <v>488</v>
      </c>
      <c r="C557" s="40" t="s">
        <v>1245</v>
      </c>
      <c r="D557" s="41">
        <v>18200</v>
      </c>
      <c r="E557" s="78" t="s">
        <v>45</v>
      </c>
      <c r="F557" s="79">
        <f t="shared" si="8"/>
        <v>18200</v>
      </c>
    </row>
    <row r="558" spans="1:6" ht="24.6" customHeight="1">
      <c r="A558" s="38" t="s">
        <v>514</v>
      </c>
      <c r="B558" s="77" t="s">
        <v>488</v>
      </c>
      <c r="C558" s="40" t="s">
        <v>1246</v>
      </c>
      <c r="D558" s="41">
        <v>1155300</v>
      </c>
      <c r="E558" s="78">
        <v>217928.14</v>
      </c>
      <c r="F558" s="79">
        <f t="shared" si="8"/>
        <v>937371.86</v>
      </c>
    </row>
    <row r="559" spans="1:6" ht="36.950000000000003" customHeight="1">
      <c r="A559" s="38" t="s">
        <v>516</v>
      </c>
      <c r="B559" s="77" t="s">
        <v>488</v>
      </c>
      <c r="C559" s="40" t="s">
        <v>1247</v>
      </c>
      <c r="D559" s="41">
        <v>1155300</v>
      </c>
      <c r="E559" s="78">
        <v>217928.14</v>
      </c>
      <c r="F559" s="79">
        <f t="shared" si="8"/>
        <v>937371.86</v>
      </c>
    </row>
    <row r="560" spans="1:6">
      <c r="A560" s="38" t="s">
        <v>518</v>
      </c>
      <c r="B560" s="77" t="s">
        <v>488</v>
      </c>
      <c r="C560" s="40" t="s">
        <v>1248</v>
      </c>
      <c r="D560" s="41">
        <v>1155300</v>
      </c>
      <c r="E560" s="78">
        <v>217928.14</v>
      </c>
      <c r="F560" s="79">
        <f t="shared" si="8"/>
        <v>937371.86</v>
      </c>
    </row>
    <row r="561" spans="1:6">
      <c r="A561" s="38" t="s">
        <v>520</v>
      </c>
      <c r="B561" s="77" t="s">
        <v>488</v>
      </c>
      <c r="C561" s="40" t="s">
        <v>1249</v>
      </c>
      <c r="D561" s="41">
        <v>373100</v>
      </c>
      <c r="E561" s="78">
        <v>297</v>
      </c>
      <c r="F561" s="79">
        <f t="shared" si="8"/>
        <v>372803</v>
      </c>
    </row>
    <row r="562" spans="1:6" ht="49.15" customHeight="1">
      <c r="A562" s="38" t="s">
        <v>1230</v>
      </c>
      <c r="B562" s="77" t="s">
        <v>488</v>
      </c>
      <c r="C562" s="40" t="s">
        <v>1250</v>
      </c>
      <c r="D562" s="41">
        <v>173100</v>
      </c>
      <c r="E562" s="78">
        <v>297</v>
      </c>
      <c r="F562" s="79">
        <f t="shared" si="8"/>
        <v>172803</v>
      </c>
    </row>
    <row r="563" spans="1:6" ht="36.950000000000003" customHeight="1">
      <c r="A563" s="38" t="s">
        <v>1232</v>
      </c>
      <c r="B563" s="77" t="s">
        <v>488</v>
      </c>
      <c r="C563" s="40" t="s">
        <v>1251</v>
      </c>
      <c r="D563" s="41">
        <v>173100</v>
      </c>
      <c r="E563" s="78">
        <v>297</v>
      </c>
      <c r="F563" s="79">
        <f t="shared" si="8"/>
        <v>172803</v>
      </c>
    </row>
    <row r="564" spans="1:6" ht="86.1" customHeight="1">
      <c r="A564" s="80" t="s">
        <v>1252</v>
      </c>
      <c r="B564" s="77" t="s">
        <v>488</v>
      </c>
      <c r="C564" s="40" t="s">
        <v>1253</v>
      </c>
      <c r="D564" s="41">
        <v>173100</v>
      </c>
      <c r="E564" s="78">
        <v>297</v>
      </c>
      <c r="F564" s="79">
        <f t="shared" si="8"/>
        <v>172803</v>
      </c>
    </row>
    <row r="565" spans="1:6" ht="61.5" customHeight="1">
      <c r="A565" s="38" t="s">
        <v>502</v>
      </c>
      <c r="B565" s="77" t="s">
        <v>488</v>
      </c>
      <c r="C565" s="40" t="s">
        <v>1254</v>
      </c>
      <c r="D565" s="41">
        <v>172500</v>
      </c>
      <c r="E565" s="78" t="s">
        <v>45</v>
      </c>
      <c r="F565" s="79">
        <f t="shared" si="8"/>
        <v>172500</v>
      </c>
    </row>
    <row r="566" spans="1:6" ht="24.6" customHeight="1">
      <c r="A566" s="38" t="s">
        <v>504</v>
      </c>
      <c r="B566" s="77" t="s">
        <v>488</v>
      </c>
      <c r="C566" s="40" t="s">
        <v>1255</v>
      </c>
      <c r="D566" s="41">
        <v>172500</v>
      </c>
      <c r="E566" s="78" t="s">
        <v>45</v>
      </c>
      <c r="F566" s="79">
        <f t="shared" si="8"/>
        <v>172500</v>
      </c>
    </row>
    <row r="567" spans="1:6" ht="36.950000000000003" customHeight="1">
      <c r="A567" s="38" t="s">
        <v>508</v>
      </c>
      <c r="B567" s="77" t="s">
        <v>488</v>
      </c>
      <c r="C567" s="40" t="s">
        <v>1256</v>
      </c>
      <c r="D567" s="41">
        <v>172500</v>
      </c>
      <c r="E567" s="78" t="s">
        <v>45</v>
      </c>
      <c r="F567" s="79">
        <f t="shared" si="8"/>
        <v>172500</v>
      </c>
    </row>
    <row r="568" spans="1:6">
      <c r="A568" s="38" t="s">
        <v>638</v>
      </c>
      <c r="B568" s="77" t="s">
        <v>488</v>
      </c>
      <c r="C568" s="40" t="s">
        <v>1257</v>
      </c>
      <c r="D568" s="41">
        <v>600</v>
      </c>
      <c r="E568" s="78">
        <v>297</v>
      </c>
      <c r="F568" s="79">
        <f t="shared" si="8"/>
        <v>303</v>
      </c>
    </row>
    <row r="569" spans="1:6">
      <c r="A569" s="38" t="s">
        <v>681</v>
      </c>
      <c r="B569" s="77" t="s">
        <v>488</v>
      </c>
      <c r="C569" s="40" t="s">
        <v>1258</v>
      </c>
      <c r="D569" s="41">
        <v>600</v>
      </c>
      <c r="E569" s="78">
        <v>297</v>
      </c>
      <c r="F569" s="79">
        <f t="shared" si="8"/>
        <v>303</v>
      </c>
    </row>
    <row r="570" spans="1:6">
      <c r="A570" s="38" t="s">
        <v>685</v>
      </c>
      <c r="B570" s="77" t="s">
        <v>488</v>
      </c>
      <c r="C570" s="40" t="s">
        <v>1259</v>
      </c>
      <c r="D570" s="41">
        <v>600</v>
      </c>
      <c r="E570" s="78">
        <v>297</v>
      </c>
      <c r="F570" s="79">
        <f t="shared" si="8"/>
        <v>303</v>
      </c>
    </row>
    <row r="571" spans="1:6" ht="24.6" customHeight="1">
      <c r="A571" s="38" t="s">
        <v>531</v>
      </c>
      <c r="B571" s="77" t="s">
        <v>488</v>
      </c>
      <c r="C571" s="40" t="s">
        <v>1260</v>
      </c>
      <c r="D571" s="41">
        <v>200000</v>
      </c>
      <c r="E571" s="78" t="s">
        <v>45</v>
      </c>
      <c r="F571" s="79">
        <f t="shared" si="8"/>
        <v>200000</v>
      </c>
    </row>
    <row r="572" spans="1:6">
      <c r="A572" s="38" t="s">
        <v>533</v>
      </c>
      <c r="B572" s="77" t="s">
        <v>488</v>
      </c>
      <c r="C572" s="40" t="s">
        <v>1261</v>
      </c>
      <c r="D572" s="41">
        <v>200000</v>
      </c>
      <c r="E572" s="78" t="s">
        <v>45</v>
      </c>
      <c r="F572" s="79">
        <f t="shared" si="8"/>
        <v>200000</v>
      </c>
    </row>
    <row r="573" spans="1:6" ht="73.7" customHeight="1">
      <c r="A573" s="38" t="s">
        <v>1262</v>
      </c>
      <c r="B573" s="77" t="s">
        <v>488</v>
      </c>
      <c r="C573" s="40" t="s">
        <v>1263</v>
      </c>
      <c r="D573" s="41">
        <v>200000</v>
      </c>
      <c r="E573" s="78" t="s">
        <v>45</v>
      </c>
      <c r="F573" s="79">
        <f t="shared" si="8"/>
        <v>200000</v>
      </c>
    </row>
    <row r="574" spans="1:6">
      <c r="A574" s="38" t="s">
        <v>638</v>
      </c>
      <c r="B574" s="77" t="s">
        <v>488</v>
      </c>
      <c r="C574" s="40" t="s">
        <v>1264</v>
      </c>
      <c r="D574" s="41">
        <v>200000</v>
      </c>
      <c r="E574" s="78" t="s">
        <v>45</v>
      </c>
      <c r="F574" s="79">
        <f t="shared" si="8"/>
        <v>200000</v>
      </c>
    </row>
    <row r="575" spans="1:6">
      <c r="A575" s="38" t="s">
        <v>1265</v>
      </c>
      <c r="B575" s="77" t="s">
        <v>488</v>
      </c>
      <c r="C575" s="40" t="s">
        <v>1266</v>
      </c>
      <c r="D575" s="41">
        <v>200000</v>
      </c>
      <c r="E575" s="78" t="s">
        <v>45</v>
      </c>
      <c r="F575" s="79">
        <f t="shared" si="8"/>
        <v>200000</v>
      </c>
    </row>
    <row r="576" spans="1:6" ht="36.950000000000003" customHeight="1">
      <c r="A576" s="38" t="s">
        <v>1267</v>
      </c>
      <c r="B576" s="77" t="s">
        <v>488</v>
      </c>
      <c r="C576" s="40" t="s">
        <v>1268</v>
      </c>
      <c r="D576" s="41">
        <v>200000</v>
      </c>
      <c r="E576" s="78" t="s">
        <v>45</v>
      </c>
      <c r="F576" s="79">
        <f t="shared" si="8"/>
        <v>200000</v>
      </c>
    </row>
    <row r="577" spans="1:6">
      <c r="A577" s="38" t="s">
        <v>541</v>
      </c>
      <c r="B577" s="77" t="s">
        <v>488</v>
      </c>
      <c r="C577" s="40" t="s">
        <v>1269</v>
      </c>
      <c r="D577" s="41">
        <v>26400</v>
      </c>
      <c r="E577" s="78">
        <v>24000</v>
      </c>
      <c r="F577" s="79">
        <f t="shared" si="8"/>
        <v>2400</v>
      </c>
    </row>
    <row r="578" spans="1:6" ht="24.6" customHeight="1">
      <c r="A578" s="38" t="s">
        <v>543</v>
      </c>
      <c r="B578" s="77" t="s">
        <v>488</v>
      </c>
      <c r="C578" s="40" t="s">
        <v>1270</v>
      </c>
      <c r="D578" s="41">
        <v>26400</v>
      </c>
      <c r="E578" s="78">
        <v>24000</v>
      </c>
      <c r="F578" s="79">
        <f t="shared" si="8"/>
        <v>2400</v>
      </c>
    </row>
    <row r="579" spans="1:6" ht="36.950000000000003" customHeight="1">
      <c r="A579" s="38" t="s">
        <v>522</v>
      </c>
      <c r="B579" s="77" t="s">
        <v>488</v>
      </c>
      <c r="C579" s="40" t="s">
        <v>1271</v>
      </c>
      <c r="D579" s="41">
        <v>26400</v>
      </c>
      <c r="E579" s="78">
        <v>24000</v>
      </c>
      <c r="F579" s="79">
        <f t="shared" si="8"/>
        <v>2400</v>
      </c>
    </row>
    <row r="580" spans="1:6" ht="36.950000000000003" customHeight="1">
      <c r="A580" s="38" t="s">
        <v>546</v>
      </c>
      <c r="B580" s="77" t="s">
        <v>488</v>
      </c>
      <c r="C580" s="40" t="s">
        <v>1272</v>
      </c>
      <c r="D580" s="41">
        <v>26400</v>
      </c>
      <c r="E580" s="78">
        <v>24000</v>
      </c>
      <c r="F580" s="79">
        <f t="shared" si="8"/>
        <v>2400</v>
      </c>
    </row>
    <row r="581" spans="1:6" ht="110.65" customHeight="1">
      <c r="A581" s="80" t="s">
        <v>548</v>
      </c>
      <c r="B581" s="77" t="s">
        <v>488</v>
      </c>
      <c r="C581" s="40" t="s">
        <v>1273</v>
      </c>
      <c r="D581" s="41">
        <v>26400</v>
      </c>
      <c r="E581" s="78">
        <v>24000</v>
      </c>
      <c r="F581" s="79">
        <f t="shared" si="8"/>
        <v>2400</v>
      </c>
    </row>
    <row r="582" spans="1:6" ht="24.6" customHeight="1">
      <c r="A582" s="38" t="s">
        <v>514</v>
      </c>
      <c r="B582" s="77" t="s">
        <v>488</v>
      </c>
      <c r="C582" s="40" t="s">
        <v>1274</v>
      </c>
      <c r="D582" s="41">
        <v>26400</v>
      </c>
      <c r="E582" s="78">
        <v>24000</v>
      </c>
      <c r="F582" s="79">
        <f t="shared" si="8"/>
        <v>2400</v>
      </c>
    </row>
    <row r="583" spans="1:6" ht="36.950000000000003" customHeight="1">
      <c r="A583" s="38" t="s">
        <v>516</v>
      </c>
      <c r="B583" s="77" t="s">
        <v>488</v>
      </c>
      <c r="C583" s="40" t="s">
        <v>1275</v>
      </c>
      <c r="D583" s="41">
        <v>26400</v>
      </c>
      <c r="E583" s="78">
        <v>24000</v>
      </c>
      <c r="F583" s="79">
        <f t="shared" si="8"/>
        <v>2400</v>
      </c>
    </row>
    <row r="584" spans="1:6">
      <c r="A584" s="38" t="s">
        <v>518</v>
      </c>
      <c r="B584" s="77" t="s">
        <v>488</v>
      </c>
      <c r="C584" s="40" t="s">
        <v>1276</v>
      </c>
      <c r="D584" s="41">
        <v>26400</v>
      </c>
      <c r="E584" s="78">
        <v>24000</v>
      </c>
      <c r="F584" s="79">
        <f t="shared" si="8"/>
        <v>2400</v>
      </c>
    </row>
    <row r="585" spans="1:6" ht="36.950000000000003" customHeight="1">
      <c r="A585" s="38" t="s">
        <v>1277</v>
      </c>
      <c r="B585" s="77" t="s">
        <v>488</v>
      </c>
      <c r="C585" s="40" t="s">
        <v>1278</v>
      </c>
      <c r="D585" s="41">
        <v>10422500</v>
      </c>
      <c r="E585" s="78" t="s">
        <v>45</v>
      </c>
      <c r="F585" s="79">
        <f t="shared" si="8"/>
        <v>10422500</v>
      </c>
    </row>
    <row r="586" spans="1:6" ht="24.6" customHeight="1">
      <c r="A586" s="38" t="s">
        <v>1279</v>
      </c>
      <c r="B586" s="77" t="s">
        <v>488</v>
      </c>
      <c r="C586" s="40" t="s">
        <v>1280</v>
      </c>
      <c r="D586" s="41">
        <v>10422500</v>
      </c>
      <c r="E586" s="78" t="s">
        <v>45</v>
      </c>
      <c r="F586" s="79">
        <f t="shared" si="8"/>
        <v>10422500</v>
      </c>
    </row>
    <row r="587" spans="1:6" ht="49.15" customHeight="1">
      <c r="A587" s="38" t="s">
        <v>1230</v>
      </c>
      <c r="B587" s="77" t="s">
        <v>488</v>
      </c>
      <c r="C587" s="40" t="s">
        <v>1281</v>
      </c>
      <c r="D587" s="41">
        <v>10422500</v>
      </c>
      <c r="E587" s="78" t="s">
        <v>45</v>
      </c>
      <c r="F587" s="79">
        <f t="shared" si="8"/>
        <v>10422500</v>
      </c>
    </row>
    <row r="588" spans="1:6" ht="36.950000000000003" customHeight="1">
      <c r="A588" s="38" t="s">
        <v>1282</v>
      </c>
      <c r="B588" s="77" t="s">
        <v>488</v>
      </c>
      <c r="C588" s="40" t="s">
        <v>1283</v>
      </c>
      <c r="D588" s="41">
        <v>10422500</v>
      </c>
      <c r="E588" s="78" t="s">
        <v>45</v>
      </c>
      <c r="F588" s="79">
        <f t="shared" si="8"/>
        <v>10422500</v>
      </c>
    </row>
    <row r="589" spans="1:6" ht="110.65" customHeight="1">
      <c r="A589" s="80" t="s">
        <v>1284</v>
      </c>
      <c r="B589" s="77" t="s">
        <v>488</v>
      </c>
      <c r="C589" s="40" t="s">
        <v>1285</v>
      </c>
      <c r="D589" s="41">
        <v>10422500</v>
      </c>
      <c r="E589" s="78" t="s">
        <v>45</v>
      </c>
      <c r="F589" s="79">
        <f t="shared" si="8"/>
        <v>10422500</v>
      </c>
    </row>
    <row r="590" spans="1:6">
      <c r="A590" s="38" t="s">
        <v>776</v>
      </c>
      <c r="B590" s="77" t="s">
        <v>488</v>
      </c>
      <c r="C590" s="40" t="s">
        <v>1286</v>
      </c>
      <c r="D590" s="41">
        <v>10422500</v>
      </c>
      <c r="E590" s="78" t="s">
        <v>45</v>
      </c>
      <c r="F590" s="79">
        <f t="shared" si="8"/>
        <v>10422500</v>
      </c>
    </row>
    <row r="591" spans="1:6">
      <c r="A591" s="38" t="s">
        <v>456</v>
      </c>
      <c r="B591" s="77" t="s">
        <v>488</v>
      </c>
      <c r="C591" s="40" t="s">
        <v>1287</v>
      </c>
      <c r="D591" s="41">
        <v>10422500</v>
      </c>
      <c r="E591" s="78" t="s">
        <v>45</v>
      </c>
      <c r="F591" s="79">
        <f t="shared" ref="F591:F654" si="9">IF(OR(D591="-",IF(E591="-",0,E591)&gt;=IF(D591="-",0,D591)),"-",IF(D591="-",0,D591)-IF(E591="-",0,E591))</f>
        <v>10422500</v>
      </c>
    </row>
    <row r="592" spans="1:6" ht="24.6" customHeight="1">
      <c r="A592" s="38" t="s">
        <v>1288</v>
      </c>
      <c r="B592" s="77" t="s">
        <v>488</v>
      </c>
      <c r="C592" s="40" t="s">
        <v>1289</v>
      </c>
      <c r="D592" s="41">
        <v>78231900</v>
      </c>
      <c r="E592" s="78">
        <v>36977393.829999998</v>
      </c>
      <c r="F592" s="79">
        <f t="shared" si="9"/>
        <v>41254506.170000002</v>
      </c>
    </row>
    <row r="593" spans="1:6">
      <c r="A593" s="38" t="s">
        <v>492</v>
      </c>
      <c r="B593" s="77" t="s">
        <v>488</v>
      </c>
      <c r="C593" s="40" t="s">
        <v>1290</v>
      </c>
      <c r="D593" s="41">
        <v>800</v>
      </c>
      <c r="E593" s="78">
        <v>800</v>
      </c>
      <c r="F593" s="79" t="str">
        <f t="shared" si="9"/>
        <v>-</v>
      </c>
    </row>
    <row r="594" spans="1:6">
      <c r="A594" s="38" t="s">
        <v>520</v>
      </c>
      <c r="B594" s="77" t="s">
        <v>488</v>
      </c>
      <c r="C594" s="40" t="s">
        <v>1291</v>
      </c>
      <c r="D594" s="41">
        <v>800</v>
      </c>
      <c r="E594" s="78">
        <v>800</v>
      </c>
      <c r="F594" s="79" t="str">
        <f t="shared" si="9"/>
        <v>-</v>
      </c>
    </row>
    <row r="595" spans="1:6" ht="24.6" customHeight="1">
      <c r="A595" s="38" t="s">
        <v>1292</v>
      </c>
      <c r="B595" s="77" t="s">
        <v>488</v>
      </c>
      <c r="C595" s="40" t="s">
        <v>1293</v>
      </c>
      <c r="D595" s="41">
        <v>800</v>
      </c>
      <c r="E595" s="78">
        <v>800</v>
      </c>
      <c r="F595" s="79" t="str">
        <f t="shared" si="9"/>
        <v>-</v>
      </c>
    </row>
    <row r="596" spans="1:6" ht="36.950000000000003" customHeight="1">
      <c r="A596" s="38" t="s">
        <v>1294</v>
      </c>
      <c r="B596" s="77" t="s">
        <v>488</v>
      </c>
      <c r="C596" s="40" t="s">
        <v>1295</v>
      </c>
      <c r="D596" s="41">
        <v>800</v>
      </c>
      <c r="E596" s="78">
        <v>800</v>
      </c>
      <c r="F596" s="79" t="str">
        <f t="shared" si="9"/>
        <v>-</v>
      </c>
    </row>
    <row r="597" spans="1:6" ht="73.7" customHeight="1">
      <c r="A597" s="38" t="s">
        <v>1296</v>
      </c>
      <c r="B597" s="77" t="s">
        <v>488</v>
      </c>
      <c r="C597" s="40" t="s">
        <v>1297</v>
      </c>
      <c r="D597" s="41">
        <v>800</v>
      </c>
      <c r="E597" s="78">
        <v>800</v>
      </c>
      <c r="F597" s="79" t="str">
        <f t="shared" si="9"/>
        <v>-</v>
      </c>
    </row>
    <row r="598" spans="1:6">
      <c r="A598" s="38" t="s">
        <v>638</v>
      </c>
      <c r="B598" s="77" t="s">
        <v>488</v>
      </c>
      <c r="C598" s="40" t="s">
        <v>1298</v>
      </c>
      <c r="D598" s="41">
        <v>800</v>
      </c>
      <c r="E598" s="78">
        <v>800</v>
      </c>
      <c r="F598" s="79" t="str">
        <f t="shared" si="9"/>
        <v>-</v>
      </c>
    </row>
    <row r="599" spans="1:6">
      <c r="A599" s="38" t="s">
        <v>681</v>
      </c>
      <c r="B599" s="77" t="s">
        <v>488</v>
      </c>
      <c r="C599" s="40" t="s">
        <v>1299</v>
      </c>
      <c r="D599" s="41">
        <v>800</v>
      </c>
      <c r="E599" s="78">
        <v>800</v>
      </c>
      <c r="F599" s="79" t="str">
        <f t="shared" si="9"/>
        <v>-</v>
      </c>
    </row>
    <row r="600" spans="1:6">
      <c r="A600" s="38" t="s">
        <v>685</v>
      </c>
      <c r="B600" s="77" t="s">
        <v>488</v>
      </c>
      <c r="C600" s="40" t="s">
        <v>1300</v>
      </c>
      <c r="D600" s="41">
        <v>800</v>
      </c>
      <c r="E600" s="78">
        <v>800</v>
      </c>
      <c r="F600" s="79" t="str">
        <f t="shared" si="9"/>
        <v>-</v>
      </c>
    </row>
    <row r="601" spans="1:6">
      <c r="A601" s="38" t="s">
        <v>541</v>
      </c>
      <c r="B601" s="77" t="s">
        <v>488</v>
      </c>
      <c r="C601" s="40" t="s">
        <v>1301</v>
      </c>
      <c r="D601" s="41">
        <v>23248500</v>
      </c>
      <c r="E601" s="78">
        <v>12526274.300000001</v>
      </c>
      <c r="F601" s="79">
        <f t="shared" si="9"/>
        <v>10722225.699999999</v>
      </c>
    </row>
    <row r="602" spans="1:6">
      <c r="A602" s="38" t="s">
        <v>1302</v>
      </c>
      <c r="B602" s="77" t="s">
        <v>488</v>
      </c>
      <c r="C602" s="40" t="s">
        <v>1303</v>
      </c>
      <c r="D602" s="41">
        <v>23230900</v>
      </c>
      <c r="E602" s="78">
        <v>12513274.300000001</v>
      </c>
      <c r="F602" s="79">
        <f t="shared" si="9"/>
        <v>10717625.699999999</v>
      </c>
    </row>
    <row r="603" spans="1:6" ht="24.6" customHeight="1">
      <c r="A603" s="38" t="s">
        <v>1292</v>
      </c>
      <c r="B603" s="77" t="s">
        <v>488</v>
      </c>
      <c r="C603" s="40" t="s">
        <v>1304</v>
      </c>
      <c r="D603" s="41">
        <v>23230900</v>
      </c>
      <c r="E603" s="78">
        <v>12513274.300000001</v>
      </c>
      <c r="F603" s="79">
        <f t="shared" si="9"/>
        <v>10717625.699999999</v>
      </c>
    </row>
    <row r="604" spans="1:6" ht="24.6" customHeight="1">
      <c r="A604" s="38" t="s">
        <v>1305</v>
      </c>
      <c r="B604" s="77" t="s">
        <v>488</v>
      </c>
      <c r="C604" s="40" t="s">
        <v>1306</v>
      </c>
      <c r="D604" s="41">
        <v>23230900</v>
      </c>
      <c r="E604" s="78">
        <v>12513274.300000001</v>
      </c>
      <c r="F604" s="79">
        <f t="shared" si="9"/>
        <v>10717625.699999999</v>
      </c>
    </row>
    <row r="605" spans="1:6" ht="86.1" customHeight="1">
      <c r="A605" s="38" t="s">
        <v>1307</v>
      </c>
      <c r="B605" s="77" t="s">
        <v>488</v>
      </c>
      <c r="C605" s="40" t="s">
        <v>1308</v>
      </c>
      <c r="D605" s="41">
        <v>23230900</v>
      </c>
      <c r="E605" s="78">
        <v>12513274.300000001</v>
      </c>
      <c r="F605" s="79">
        <f t="shared" si="9"/>
        <v>10717625.699999999</v>
      </c>
    </row>
    <row r="606" spans="1:6" ht="36.950000000000003" customHeight="1">
      <c r="A606" s="38" t="s">
        <v>656</v>
      </c>
      <c r="B606" s="77" t="s">
        <v>488</v>
      </c>
      <c r="C606" s="40" t="s">
        <v>1309</v>
      </c>
      <c r="D606" s="41">
        <v>23230900</v>
      </c>
      <c r="E606" s="78">
        <v>12513274.300000001</v>
      </c>
      <c r="F606" s="79">
        <f t="shared" si="9"/>
        <v>10717625.699999999</v>
      </c>
    </row>
    <row r="607" spans="1:6">
      <c r="A607" s="38" t="s">
        <v>1050</v>
      </c>
      <c r="B607" s="77" t="s">
        <v>488</v>
      </c>
      <c r="C607" s="40" t="s">
        <v>1310</v>
      </c>
      <c r="D607" s="41">
        <v>23230900</v>
      </c>
      <c r="E607" s="78">
        <v>12513274.300000001</v>
      </c>
      <c r="F607" s="79">
        <f t="shared" si="9"/>
        <v>10717625.699999999</v>
      </c>
    </row>
    <row r="608" spans="1:6" ht="49.15" customHeight="1">
      <c r="A608" s="38" t="s">
        <v>1052</v>
      </c>
      <c r="B608" s="77" t="s">
        <v>488</v>
      </c>
      <c r="C608" s="40" t="s">
        <v>1311</v>
      </c>
      <c r="D608" s="41">
        <v>23169200</v>
      </c>
      <c r="E608" s="78">
        <v>12455821.300000001</v>
      </c>
      <c r="F608" s="79">
        <f t="shared" si="9"/>
        <v>10713378.699999999</v>
      </c>
    </row>
    <row r="609" spans="1:6">
      <c r="A609" s="38" t="s">
        <v>1065</v>
      </c>
      <c r="B609" s="77" t="s">
        <v>488</v>
      </c>
      <c r="C609" s="40" t="s">
        <v>1312</v>
      </c>
      <c r="D609" s="41">
        <v>61700</v>
      </c>
      <c r="E609" s="78">
        <v>57453</v>
      </c>
      <c r="F609" s="79">
        <f t="shared" si="9"/>
        <v>4247</v>
      </c>
    </row>
    <row r="610" spans="1:6" ht="24.6" customHeight="1">
      <c r="A610" s="38" t="s">
        <v>543</v>
      </c>
      <c r="B610" s="77" t="s">
        <v>488</v>
      </c>
      <c r="C610" s="40" t="s">
        <v>1313</v>
      </c>
      <c r="D610" s="41">
        <v>17600</v>
      </c>
      <c r="E610" s="78">
        <v>13000</v>
      </c>
      <c r="F610" s="79">
        <f t="shared" si="9"/>
        <v>4600</v>
      </c>
    </row>
    <row r="611" spans="1:6" ht="36.950000000000003" customHeight="1">
      <c r="A611" s="38" t="s">
        <v>522</v>
      </c>
      <c r="B611" s="77" t="s">
        <v>488</v>
      </c>
      <c r="C611" s="40" t="s">
        <v>1314</v>
      </c>
      <c r="D611" s="41">
        <v>17600</v>
      </c>
      <c r="E611" s="78">
        <v>13000</v>
      </c>
      <c r="F611" s="79">
        <f t="shared" si="9"/>
        <v>4600</v>
      </c>
    </row>
    <row r="612" spans="1:6" ht="36.950000000000003" customHeight="1">
      <c r="A612" s="38" t="s">
        <v>546</v>
      </c>
      <c r="B612" s="77" t="s">
        <v>488</v>
      </c>
      <c r="C612" s="40" t="s">
        <v>1315</v>
      </c>
      <c r="D612" s="41">
        <v>17600</v>
      </c>
      <c r="E612" s="78">
        <v>13000</v>
      </c>
      <c r="F612" s="79">
        <f t="shared" si="9"/>
        <v>4600</v>
      </c>
    </row>
    <row r="613" spans="1:6" ht="110.65" customHeight="1">
      <c r="A613" s="80" t="s">
        <v>548</v>
      </c>
      <c r="B613" s="77" t="s">
        <v>488</v>
      </c>
      <c r="C613" s="40" t="s">
        <v>1316</v>
      </c>
      <c r="D613" s="41">
        <v>17600</v>
      </c>
      <c r="E613" s="78">
        <v>13000</v>
      </c>
      <c r="F613" s="79">
        <f t="shared" si="9"/>
        <v>4600</v>
      </c>
    </row>
    <row r="614" spans="1:6" ht="24.6" customHeight="1">
      <c r="A614" s="38" t="s">
        <v>514</v>
      </c>
      <c r="B614" s="77" t="s">
        <v>488</v>
      </c>
      <c r="C614" s="40" t="s">
        <v>1317</v>
      </c>
      <c r="D614" s="41">
        <v>17600</v>
      </c>
      <c r="E614" s="78">
        <v>13000</v>
      </c>
      <c r="F614" s="79">
        <f t="shared" si="9"/>
        <v>4600</v>
      </c>
    </row>
    <row r="615" spans="1:6" ht="36.950000000000003" customHeight="1">
      <c r="A615" s="38" t="s">
        <v>516</v>
      </c>
      <c r="B615" s="77" t="s">
        <v>488</v>
      </c>
      <c r="C615" s="40" t="s">
        <v>1318</v>
      </c>
      <c r="D615" s="41">
        <v>17600</v>
      </c>
      <c r="E615" s="78">
        <v>13000</v>
      </c>
      <c r="F615" s="79">
        <f t="shared" si="9"/>
        <v>4600</v>
      </c>
    </row>
    <row r="616" spans="1:6">
      <c r="A616" s="38" t="s">
        <v>518</v>
      </c>
      <c r="B616" s="77" t="s">
        <v>488</v>
      </c>
      <c r="C616" s="40" t="s">
        <v>1319</v>
      </c>
      <c r="D616" s="41">
        <v>17600</v>
      </c>
      <c r="E616" s="78">
        <v>13000</v>
      </c>
      <c r="F616" s="79">
        <f t="shared" si="9"/>
        <v>4600</v>
      </c>
    </row>
    <row r="617" spans="1:6">
      <c r="A617" s="38" t="s">
        <v>1320</v>
      </c>
      <c r="B617" s="77" t="s">
        <v>488</v>
      </c>
      <c r="C617" s="40" t="s">
        <v>1321</v>
      </c>
      <c r="D617" s="41">
        <v>54982600</v>
      </c>
      <c r="E617" s="78">
        <v>24450319.530000001</v>
      </c>
      <c r="F617" s="79">
        <f t="shared" si="9"/>
        <v>30532280.469999999</v>
      </c>
    </row>
    <row r="618" spans="1:6">
      <c r="A618" s="38" t="s">
        <v>1322</v>
      </c>
      <c r="B618" s="77" t="s">
        <v>488</v>
      </c>
      <c r="C618" s="40" t="s">
        <v>1323</v>
      </c>
      <c r="D618" s="41">
        <v>52129400</v>
      </c>
      <c r="E618" s="78">
        <v>23330533.739999998</v>
      </c>
      <c r="F618" s="79">
        <f t="shared" si="9"/>
        <v>28798866.260000002</v>
      </c>
    </row>
    <row r="619" spans="1:6" ht="24.6" customHeight="1">
      <c r="A619" s="38" t="s">
        <v>1085</v>
      </c>
      <c r="B619" s="77" t="s">
        <v>488</v>
      </c>
      <c r="C619" s="40" t="s">
        <v>1324</v>
      </c>
      <c r="D619" s="41">
        <v>69900</v>
      </c>
      <c r="E619" s="78" t="s">
        <v>45</v>
      </c>
      <c r="F619" s="79">
        <f t="shared" si="9"/>
        <v>69900</v>
      </c>
    </row>
    <row r="620" spans="1:6" ht="61.5" customHeight="1">
      <c r="A620" s="38" t="s">
        <v>1087</v>
      </c>
      <c r="B620" s="77" t="s">
        <v>488</v>
      </c>
      <c r="C620" s="40" t="s">
        <v>1325</v>
      </c>
      <c r="D620" s="41">
        <v>69900</v>
      </c>
      <c r="E620" s="78" t="s">
        <v>45</v>
      </c>
      <c r="F620" s="79">
        <f t="shared" si="9"/>
        <v>69900</v>
      </c>
    </row>
    <row r="621" spans="1:6" ht="135.19999999999999" customHeight="1">
      <c r="A621" s="80" t="s">
        <v>1089</v>
      </c>
      <c r="B621" s="77" t="s">
        <v>488</v>
      </c>
      <c r="C621" s="40" t="s">
        <v>1326</v>
      </c>
      <c r="D621" s="41">
        <v>69900</v>
      </c>
      <c r="E621" s="78" t="s">
        <v>45</v>
      </c>
      <c r="F621" s="79">
        <f t="shared" si="9"/>
        <v>69900</v>
      </c>
    </row>
    <row r="622" spans="1:6" ht="36.950000000000003" customHeight="1">
      <c r="A622" s="38" t="s">
        <v>656</v>
      </c>
      <c r="B622" s="77" t="s">
        <v>488</v>
      </c>
      <c r="C622" s="40" t="s">
        <v>1327</v>
      </c>
      <c r="D622" s="41">
        <v>69900</v>
      </c>
      <c r="E622" s="78" t="s">
        <v>45</v>
      </c>
      <c r="F622" s="79">
        <f t="shared" si="9"/>
        <v>69900</v>
      </c>
    </row>
    <row r="623" spans="1:6">
      <c r="A623" s="38" t="s">
        <v>1050</v>
      </c>
      <c r="B623" s="77" t="s">
        <v>488</v>
      </c>
      <c r="C623" s="40" t="s">
        <v>1328</v>
      </c>
      <c r="D623" s="41">
        <v>69900</v>
      </c>
      <c r="E623" s="78" t="s">
        <v>45</v>
      </c>
      <c r="F623" s="79">
        <f t="shared" si="9"/>
        <v>69900</v>
      </c>
    </row>
    <row r="624" spans="1:6">
      <c r="A624" s="38" t="s">
        <v>1065</v>
      </c>
      <c r="B624" s="77" t="s">
        <v>488</v>
      </c>
      <c r="C624" s="40" t="s">
        <v>1329</v>
      </c>
      <c r="D624" s="41">
        <v>69900</v>
      </c>
      <c r="E624" s="78" t="s">
        <v>45</v>
      </c>
      <c r="F624" s="79">
        <f t="shared" si="9"/>
        <v>69900</v>
      </c>
    </row>
    <row r="625" spans="1:6" ht="24.6" customHeight="1">
      <c r="A625" s="38" t="s">
        <v>1292</v>
      </c>
      <c r="B625" s="77" t="s">
        <v>488</v>
      </c>
      <c r="C625" s="40" t="s">
        <v>1330</v>
      </c>
      <c r="D625" s="41">
        <v>52059500</v>
      </c>
      <c r="E625" s="78">
        <v>23330533.739999998</v>
      </c>
      <c r="F625" s="79">
        <f t="shared" si="9"/>
        <v>28728966.260000002</v>
      </c>
    </row>
    <row r="626" spans="1:6" ht="24.6" customHeight="1">
      <c r="A626" s="38" t="s">
        <v>1305</v>
      </c>
      <c r="B626" s="77" t="s">
        <v>488</v>
      </c>
      <c r="C626" s="40" t="s">
        <v>1331</v>
      </c>
      <c r="D626" s="41">
        <v>52059500</v>
      </c>
      <c r="E626" s="78">
        <v>23330533.739999998</v>
      </c>
      <c r="F626" s="79">
        <f t="shared" si="9"/>
        <v>28728966.260000002</v>
      </c>
    </row>
    <row r="627" spans="1:6" ht="86.1" customHeight="1">
      <c r="A627" s="38" t="s">
        <v>1307</v>
      </c>
      <c r="B627" s="77" t="s">
        <v>488</v>
      </c>
      <c r="C627" s="40" t="s">
        <v>1332</v>
      </c>
      <c r="D627" s="41">
        <v>42119000</v>
      </c>
      <c r="E627" s="78">
        <v>20334390.710000001</v>
      </c>
      <c r="F627" s="79">
        <f t="shared" si="9"/>
        <v>21784609.289999999</v>
      </c>
    </row>
    <row r="628" spans="1:6" ht="36.950000000000003" customHeight="1">
      <c r="A628" s="38" t="s">
        <v>656</v>
      </c>
      <c r="B628" s="77" t="s">
        <v>488</v>
      </c>
      <c r="C628" s="40" t="s">
        <v>1333</v>
      </c>
      <c r="D628" s="41">
        <v>42119000</v>
      </c>
      <c r="E628" s="78">
        <v>20334390.710000001</v>
      </c>
      <c r="F628" s="79">
        <f t="shared" si="9"/>
        <v>21784609.289999999</v>
      </c>
    </row>
    <row r="629" spans="1:6">
      <c r="A629" s="38" t="s">
        <v>1050</v>
      </c>
      <c r="B629" s="77" t="s">
        <v>488</v>
      </c>
      <c r="C629" s="40" t="s">
        <v>1334</v>
      </c>
      <c r="D629" s="41">
        <v>42119000</v>
      </c>
      <c r="E629" s="78">
        <v>20334390.710000001</v>
      </c>
      <c r="F629" s="79">
        <f t="shared" si="9"/>
        <v>21784609.289999999</v>
      </c>
    </row>
    <row r="630" spans="1:6" ht="49.15" customHeight="1">
      <c r="A630" s="38" t="s">
        <v>1052</v>
      </c>
      <c r="B630" s="77" t="s">
        <v>488</v>
      </c>
      <c r="C630" s="40" t="s">
        <v>1335</v>
      </c>
      <c r="D630" s="41">
        <v>40665400</v>
      </c>
      <c r="E630" s="78">
        <v>18914249.800000001</v>
      </c>
      <c r="F630" s="79">
        <f t="shared" si="9"/>
        <v>21751150.199999999</v>
      </c>
    </row>
    <row r="631" spans="1:6">
      <c r="A631" s="38" t="s">
        <v>1065</v>
      </c>
      <c r="B631" s="77" t="s">
        <v>488</v>
      </c>
      <c r="C631" s="40" t="s">
        <v>1336</v>
      </c>
      <c r="D631" s="41">
        <v>1453600</v>
      </c>
      <c r="E631" s="78">
        <v>1420140.91</v>
      </c>
      <c r="F631" s="79">
        <f t="shared" si="9"/>
        <v>33459.090000000084</v>
      </c>
    </row>
    <row r="632" spans="1:6" ht="86.1" customHeight="1">
      <c r="A632" s="80" t="s">
        <v>1337</v>
      </c>
      <c r="B632" s="77" t="s">
        <v>488</v>
      </c>
      <c r="C632" s="40" t="s">
        <v>1338</v>
      </c>
      <c r="D632" s="41">
        <v>1056200</v>
      </c>
      <c r="E632" s="78">
        <v>263463.03000000003</v>
      </c>
      <c r="F632" s="79">
        <f t="shared" si="9"/>
        <v>792736.97</v>
      </c>
    </row>
    <row r="633" spans="1:6" ht="36.950000000000003" customHeight="1">
      <c r="A633" s="38" t="s">
        <v>656</v>
      </c>
      <c r="B633" s="77" t="s">
        <v>488</v>
      </c>
      <c r="C633" s="40" t="s">
        <v>1339</v>
      </c>
      <c r="D633" s="41">
        <v>1056200</v>
      </c>
      <c r="E633" s="78">
        <v>263463.03000000003</v>
      </c>
      <c r="F633" s="79">
        <f t="shared" si="9"/>
        <v>792736.97</v>
      </c>
    </row>
    <row r="634" spans="1:6">
      <c r="A634" s="38" t="s">
        <v>1050</v>
      </c>
      <c r="B634" s="77" t="s">
        <v>488</v>
      </c>
      <c r="C634" s="40" t="s">
        <v>1340</v>
      </c>
      <c r="D634" s="41">
        <v>1056200</v>
      </c>
      <c r="E634" s="78">
        <v>263463.03000000003</v>
      </c>
      <c r="F634" s="79">
        <f t="shared" si="9"/>
        <v>792736.97</v>
      </c>
    </row>
    <row r="635" spans="1:6">
      <c r="A635" s="38" t="s">
        <v>1065</v>
      </c>
      <c r="B635" s="77" t="s">
        <v>488</v>
      </c>
      <c r="C635" s="40" t="s">
        <v>1341</v>
      </c>
      <c r="D635" s="41">
        <v>1056200</v>
      </c>
      <c r="E635" s="78">
        <v>263463.03000000003</v>
      </c>
      <c r="F635" s="79">
        <f t="shared" si="9"/>
        <v>792736.97</v>
      </c>
    </row>
    <row r="636" spans="1:6" ht="86.1" customHeight="1">
      <c r="A636" s="80" t="s">
        <v>1342</v>
      </c>
      <c r="B636" s="77" t="s">
        <v>488</v>
      </c>
      <c r="C636" s="40" t="s">
        <v>1343</v>
      </c>
      <c r="D636" s="41">
        <v>2622200</v>
      </c>
      <c r="E636" s="78" t="s">
        <v>45</v>
      </c>
      <c r="F636" s="79">
        <f t="shared" si="9"/>
        <v>2622200</v>
      </c>
    </row>
    <row r="637" spans="1:6" ht="36.950000000000003" customHeight="1">
      <c r="A637" s="38" t="s">
        <v>656</v>
      </c>
      <c r="B637" s="77" t="s">
        <v>488</v>
      </c>
      <c r="C637" s="40" t="s">
        <v>1344</v>
      </c>
      <c r="D637" s="41">
        <v>2622200</v>
      </c>
      <c r="E637" s="78" t="s">
        <v>45</v>
      </c>
      <c r="F637" s="79">
        <f t="shared" si="9"/>
        <v>2622200</v>
      </c>
    </row>
    <row r="638" spans="1:6">
      <c r="A638" s="38" t="s">
        <v>1050</v>
      </c>
      <c r="B638" s="77" t="s">
        <v>488</v>
      </c>
      <c r="C638" s="40" t="s">
        <v>1345</v>
      </c>
      <c r="D638" s="41">
        <v>2622200</v>
      </c>
      <c r="E638" s="78" t="s">
        <v>45</v>
      </c>
      <c r="F638" s="79">
        <f t="shared" si="9"/>
        <v>2622200</v>
      </c>
    </row>
    <row r="639" spans="1:6">
      <c r="A639" s="38" t="s">
        <v>1065</v>
      </c>
      <c r="B639" s="77" t="s">
        <v>488</v>
      </c>
      <c r="C639" s="40" t="s">
        <v>1346</v>
      </c>
      <c r="D639" s="41">
        <v>2622200</v>
      </c>
      <c r="E639" s="78" t="s">
        <v>45</v>
      </c>
      <c r="F639" s="79">
        <f t="shared" si="9"/>
        <v>2622200</v>
      </c>
    </row>
    <row r="640" spans="1:6" ht="98.45" customHeight="1">
      <c r="A640" s="80" t="s">
        <v>1347</v>
      </c>
      <c r="B640" s="77" t="s">
        <v>488</v>
      </c>
      <c r="C640" s="40" t="s">
        <v>1348</v>
      </c>
      <c r="D640" s="41">
        <v>26300</v>
      </c>
      <c r="E640" s="78">
        <v>26270</v>
      </c>
      <c r="F640" s="79">
        <f t="shared" si="9"/>
        <v>30</v>
      </c>
    </row>
    <row r="641" spans="1:6" ht="36.950000000000003" customHeight="1">
      <c r="A641" s="38" t="s">
        <v>656</v>
      </c>
      <c r="B641" s="77" t="s">
        <v>488</v>
      </c>
      <c r="C641" s="40" t="s">
        <v>1349</v>
      </c>
      <c r="D641" s="41">
        <v>26300</v>
      </c>
      <c r="E641" s="78">
        <v>26270</v>
      </c>
      <c r="F641" s="79">
        <f t="shared" si="9"/>
        <v>30</v>
      </c>
    </row>
    <row r="642" spans="1:6">
      <c r="A642" s="38" t="s">
        <v>1050</v>
      </c>
      <c r="B642" s="77" t="s">
        <v>488</v>
      </c>
      <c r="C642" s="40" t="s">
        <v>1350</v>
      </c>
      <c r="D642" s="41">
        <v>26300</v>
      </c>
      <c r="E642" s="78">
        <v>26270</v>
      </c>
      <c r="F642" s="79">
        <f t="shared" si="9"/>
        <v>30</v>
      </c>
    </row>
    <row r="643" spans="1:6">
      <c r="A643" s="38" t="s">
        <v>1065</v>
      </c>
      <c r="B643" s="77" t="s">
        <v>488</v>
      </c>
      <c r="C643" s="40" t="s">
        <v>1351</v>
      </c>
      <c r="D643" s="41">
        <v>26300</v>
      </c>
      <c r="E643" s="78">
        <v>26270</v>
      </c>
      <c r="F643" s="79">
        <f t="shared" si="9"/>
        <v>30</v>
      </c>
    </row>
    <row r="644" spans="1:6" ht="73.7" customHeight="1">
      <c r="A644" s="38" t="s">
        <v>1352</v>
      </c>
      <c r="B644" s="77" t="s">
        <v>488</v>
      </c>
      <c r="C644" s="40" t="s">
        <v>1353</v>
      </c>
      <c r="D644" s="41">
        <v>1123700</v>
      </c>
      <c r="E644" s="78" t="s">
        <v>45</v>
      </c>
      <c r="F644" s="79">
        <f t="shared" si="9"/>
        <v>1123700</v>
      </c>
    </row>
    <row r="645" spans="1:6" ht="36.950000000000003" customHeight="1">
      <c r="A645" s="38" t="s">
        <v>656</v>
      </c>
      <c r="B645" s="77" t="s">
        <v>488</v>
      </c>
      <c r="C645" s="40" t="s">
        <v>1354</v>
      </c>
      <c r="D645" s="41">
        <v>1123700</v>
      </c>
      <c r="E645" s="78" t="s">
        <v>45</v>
      </c>
      <c r="F645" s="79">
        <f t="shared" si="9"/>
        <v>1123700</v>
      </c>
    </row>
    <row r="646" spans="1:6">
      <c r="A646" s="38" t="s">
        <v>1050</v>
      </c>
      <c r="B646" s="77" t="s">
        <v>488</v>
      </c>
      <c r="C646" s="40" t="s">
        <v>1355</v>
      </c>
      <c r="D646" s="41">
        <v>1123700</v>
      </c>
      <c r="E646" s="78" t="s">
        <v>45</v>
      </c>
      <c r="F646" s="79">
        <f t="shared" si="9"/>
        <v>1123700</v>
      </c>
    </row>
    <row r="647" spans="1:6">
      <c r="A647" s="38" t="s">
        <v>1065</v>
      </c>
      <c r="B647" s="77" t="s">
        <v>488</v>
      </c>
      <c r="C647" s="40" t="s">
        <v>1356</v>
      </c>
      <c r="D647" s="41">
        <v>1123700</v>
      </c>
      <c r="E647" s="78" t="s">
        <v>45</v>
      </c>
      <c r="F647" s="79">
        <f t="shared" si="9"/>
        <v>1123700</v>
      </c>
    </row>
    <row r="648" spans="1:6" ht="73.7" customHeight="1">
      <c r="A648" s="38" t="s">
        <v>1357</v>
      </c>
      <c r="B648" s="77" t="s">
        <v>488</v>
      </c>
      <c r="C648" s="40" t="s">
        <v>1358</v>
      </c>
      <c r="D648" s="41">
        <v>2641900</v>
      </c>
      <c r="E648" s="78">
        <v>2223610</v>
      </c>
      <c r="F648" s="79">
        <f t="shared" si="9"/>
        <v>418290</v>
      </c>
    </row>
    <row r="649" spans="1:6" ht="36.950000000000003" customHeight="1">
      <c r="A649" s="38" t="s">
        <v>656</v>
      </c>
      <c r="B649" s="77" t="s">
        <v>488</v>
      </c>
      <c r="C649" s="40" t="s">
        <v>1359</v>
      </c>
      <c r="D649" s="41">
        <v>2641900</v>
      </c>
      <c r="E649" s="78">
        <v>2223610</v>
      </c>
      <c r="F649" s="79">
        <f t="shared" si="9"/>
        <v>418290</v>
      </c>
    </row>
    <row r="650" spans="1:6">
      <c r="A650" s="38" t="s">
        <v>1050</v>
      </c>
      <c r="B650" s="77" t="s">
        <v>488</v>
      </c>
      <c r="C650" s="40" t="s">
        <v>1360</v>
      </c>
      <c r="D650" s="41">
        <v>2641900</v>
      </c>
      <c r="E650" s="78">
        <v>2223610</v>
      </c>
      <c r="F650" s="79">
        <f t="shared" si="9"/>
        <v>418290</v>
      </c>
    </row>
    <row r="651" spans="1:6">
      <c r="A651" s="38" t="s">
        <v>1065</v>
      </c>
      <c r="B651" s="77" t="s">
        <v>488</v>
      </c>
      <c r="C651" s="40" t="s">
        <v>1361</v>
      </c>
      <c r="D651" s="41">
        <v>2641900</v>
      </c>
      <c r="E651" s="78">
        <v>2223610</v>
      </c>
      <c r="F651" s="79">
        <f t="shared" si="9"/>
        <v>418290</v>
      </c>
    </row>
    <row r="652" spans="1:6" ht="73.7" customHeight="1">
      <c r="A652" s="38" t="s">
        <v>1362</v>
      </c>
      <c r="B652" s="77" t="s">
        <v>488</v>
      </c>
      <c r="C652" s="40" t="s">
        <v>1363</v>
      </c>
      <c r="D652" s="41">
        <v>1987400</v>
      </c>
      <c r="E652" s="78" t="s">
        <v>45</v>
      </c>
      <c r="F652" s="79">
        <f t="shared" si="9"/>
        <v>1987400</v>
      </c>
    </row>
    <row r="653" spans="1:6">
      <c r="A653" s="38" t="s">
        <v>776</v>
      </c>
      <c r="B653" s="77" t="s">
        <v>488</v>
      </c>
      <c r="C653" s="40" t="s">
        <v>1364</v>
      </c>
      <c r="D653" s="41">
        <v>1987400</v>
      </c>
      <c r="E653" s="78" t="s">
        <v>45</v>
      </c>
      <c r="F653" s="79">
        <f t="shared" si="9"/>
        <v>1987400</v>
      </c>
    </row>
    <row r="654" spans="1:6">
      <c r="A654" s="38" t="s">
        <v>456</v>
      </c>
      <c r="B654" s="77" t="s">
        <v>488</v>
      </c>
      <c r="C654" s="40" t="s">
        <v>1365</v>
      </c>
      <c r="D654" s="41">
        <v>1987400</v>
      </c>
      <c r="E654" s="78" t="s">
        <v>45</v>
      </c>
      <c r="F654" s="79">
        <f t="shared" si="9"/>
        <v>1987400</v>
      </c>
    </row>
    <row r="655" spans="1:6" ht="73.7" customHeight="1">
      <c r="A655" s="38" t="s">
        <v>1366</v>
      </c>
      <c r="B655" s="77" t="s">
        <v>488</v>
      </c>
      <c r="C655" s="40" t="s">
        <v>1367</v>
      </c>
      <c r="D655" s="41">
        <v>482800</v>
      </c>
      <c r="E655" s="78">
        <v>482800</v>
      </c>
      <c r="F655" s="79" t="str">
        <f t="shared" ref="F655:F718" si="10">IF(OR(D655="-",IF(E655="-",0,E655)&gt;=IF(D655="-",0,D655)),"-",IF(D655="-",0,D655)-IF(E655="-",0,E655))</f>
        <v>-</v>
      </c>
    </row>
    <row r="656" spans="1:6" ht="36.950000000000003" customHeight="1">
      <c r="A656" s="38" t="s">
        <v>656</v>
      </c>
      <c r="B656" s="77" t="s">
        <v>488</v>
      </c>
      <c r="C656" s="40" t="s">
        <v>1368</v>
      </c>
      <c r="D656" s="41">
        <v>482800</v>
      </c>
      <c r="E656" s="78">
        <v>482800</v>
      </c>
      <c r="F656" s="79" t="str">
        <f t="shared" si="10"/>
        <v>-</v>
      </c>
    </row>
    <row r="657" spans="1:6">
      <c r="A657" s="38" t="s">
        <v>1050</v>
      </c>
      <c r="B657" s="77" t="s">
        <v>488</v>
      </c>
      <c r="C657" s="40" t="s">
        <v>1369</v>
      </c>
      <c r="D657" s="41">
        <v>482800</v>
      </c>
      <c r="E657" s="78">
        <v>482800</v>
      </c>
      <c r="F657" s="79" t="str">
        <f t="shared" si="10"/>
        <v>-</v>
      </c>
    </row>
    <row r="658" spans="1:6">
      <c r="A658" s="38" t="s">
        <v>1065</v>
      </c>
      <c r="B658" s="77" t="s">
        <v>488</v>
      </c>
      <c r="C658" s="40" t="s">
        <v>1370</v>
      </c>
      <c r="D658" s="41">
        <v>482800</v>
      </c>
      <c r="E658" s="78">
        <v>482800</v>
      </c>
      <c r="F658" s="79" t="str">
        <f t="shared" si="10"/>
        <v>-</v>
      </c>
    </row>
    <row r="659" spans="1:6" ht="24.6" customHeight="1">
      <c r="A659" s="38" t="s">
        <v>1371</v>
      </c>
      <c r="B659" s="77" t="s">
        <v>488</v>
      </c>
      <c r="C659" s="40" t="s">
        <v>1372</v>
      </c>
      <c r="D659" s="41">
        <v>2853200</v>
      </c>
      <c r="E659" s="78">
        <v>1119785.79</v>
      </c>
      <c r="F659" s="79">
        <f t="shared" si="10"/>
        <v>1733414.21</v>
      </c>
    </row>
    <row r="660" spans="1:6" ht="24.6" customHeight="1">
      <c r="A660" s="38" t="s">
        <v>1292</v>
      </c>
      <c r="B660" s="77" t="s">
        <v>488</v>
      </c>
      <c r="C660" s="40" t="s">
        <v>1373</v>
      </c>
      <c r="D660" s="41">
        <v>2828200</v>
      </c>
      <c r="E660" s="78">
        <v>1119785.79</v>
      </c>
      <c r="F660" s="79">
        <f t="shared" si="10"/>
        <v>1708414.21</v>
      </c>
    </row>
    <row r="661" spans="1:6" ht="36.950000000000003" customHeight="1">
      <c r="A661" s="38" t="s">
        <v>1294</v>
      </c>
      <c r="B661" s="77" t="s">
        <v>488</v>
      </c>
      <c r="C661" s="40" t="s">
        <v>1374</v>
      </c>
      <c r="D661" s="41">
        <v>2828200</v>
      </c>
      <c r="E661" s="78">
        <v>1119785.79</v>
      </c>
      <c r="F661" s="79">
        <f t="shared" si="10"/>
        <v>1708414.21</v>
      </c>
    </row>
    <row r="662" spans="1:6" ht="86.1" customHeight="1">
      <c r="A662" s="80" t="s">
        <v>1375</v>
      </c>
      <c r="B662" s="77" t="s">
        <v>488</v>
      </c>
      <c r="C662" s="40" t="s">
        <v>1376</v>
      </c>
      <c r="D662" s="41">
        <v>2565600</v>
      </c>
      <c r="E662" s="78">
        <v>998120.89</v>
      </c>
      <c r="F662" s="79">
        <f t="shared" si="10"/>
        <v>1567479.1099999999</v>
      </c>
    </row>
    <row r="663" spans="1:6" ht="61.5" customHeight="1">
      <c r="A663" s="38" t="s">
        <v>502</v>
      </c>
      <c r="B663" s="77" t="s">
        <v>488</v>
      </c>
      <c r="C663" s="40" t="s">
        <v>1377</v>
      </c>
      <c r="D663" s="41">
        <v>2565600</v>
      </c>
      <c r="E663" s="78">
        <v>998120.89</v>
      </c>
      <c r="F663" s="79">
        <f t="shared" si="10"/>
        <v>1567479.1099999999</v>
      </c>
    </row>
    <row r="664" spans="1:6" ht="24.6" customHeight="1">
      <c r="A664" s="38" t="s">
        <v>504</v>
      </c>
      <c r="B664" s="77" t="s">
        <v>488</v>
      </c>
      <c r="C664" s="40" t="s">
        <v>1378</v>
      </c>
      <c r="D664" s="41">
        <v>2565600</v>
      </c>
      <c r="E664" s="78">
        <v>998120.89</v>
      </c>
      <c r="F664" s="79">
        <f t="shared" si="10"/>
        <v>1567479.1099999999</v>
      </c>
    </row>
    <row r="665" spans="1:6" ht="24.6" customHeight="1">
      <c r="A665" s="38" t="s">
        <v>506</v>
      </c>
      <c r="B665" s="77" t="s">
        <v>488</v>
      </c>
      <c r="C665" s="40" t="s">
        <v>1379</v>
      </c>
      <c r="D665" s="41">
        <v>1828800</v>
      </c>
      <c r="E665" s="78">
        <v>755534.21</v>
      </c>
      <c r="F665" s="79">
        <f t="shared" si="10"/>
        <v>1073265.79</v>
      </c>
    </row>
    <row r="666" spans="1:6" ht="36.950000000000003" customHeight="1">
      <c r="A666" s="38" t="s">
        <v>508</v>
      </c>
      <c r="B666" s="77" t="s">
        <v>488</v>
      </c>
      <c r="C666" s="40" t="s">
        <v>1380</v>
      </c>
      <c r="D666" s="41">
        <v>184500</v>
      </c>
      <c r="E666" s="78">
        <v>46108.800000000003</v>
      </c>
      <c r="F666" s="79">
        <f t="shared" si="10"/>
        <v>138391.20000000001</v>
      </c>
    </row>
    <row r="667" spans="1:6" ht="49.15" customHeight="1">
      <c r="A667" s="38" t="s">
        <v>510</v>
      </c>
      <c r="B667" s="77" t="s">
        <v>488</v>
      </c>
      <c r="C667" s="40" t="s">
        <v>1381</v>
      </c>
      <c r="D667" s="41">
        <v>552300</v>
      </c>
      <c r="E667" s="78">
        <v>196477.88</v>
      </c>
      <c r="F667" s="79">
        <f t="shared" si="10"/>
        <v>355822.12</v>
      </c>
    </row>
    <row r="668" spans="1:6" ht="86.1" customHeight="1">
      <c r="A668" s="80" t="s">
        <v>1382</v>
      </c>
      <c r="B668" s="77" t="s">
        <v>488</v>
      </c>
      <c r="C668" s="40" t="s">
        <v>1383</v>
      </c>
      <c r="D668" s="41">
        <v>262600</v>
      </c>
      <c r="E668" s="78">
        <v>121664.9</v>
      </c>
      <c r="F668" s="79">
        <f t="shared" si="10"/>
        <v>140935.1</v>
      </c>
    </row>
    <row r="669" spans="1:6" ht="61.5" customHeight="1">
      <c r="A669" s="38" t="s">
        <v>502</v>
      </c>
      <c r="B669" s="77" t="s">
        <v>488</v>
      </c>
      <c r="C669" s="40" t="s">
        <v>1384</v>
      </c>
      <c r="D669" s="41">
        <v>400</v>
      </c>
      <c r="E669" s="78">
        <v>325.5</v>
      </c>
      <c r="F669" s="79">
        <f t="shared" si="10"/>
        <v>74.5</v>
      </c>
    </row>
    <row r="670" spans="1:6" ht="24.6" customHeight="1">
      <c r="A670" s="38" t="s">
        <v>504</v>
      </c>
      <c r="B670" s="77" t="s">
        <v>488</v>
      </c>
      <c r="C670" s="40" t="s">
        <v>1385</v>
      </c>
      <c r="D670" s="41">
        <v>400</v>
      </c>
      <c r="E670" s="78">
        <v>325.5</v>
      </c>
      <c r="F670" s="79">
        <f t="shared" si="10"/>
        <v>74.5</v>
      </c>
    </row>
    <row r="671" spans="1:6" ht="36.950000000000003" customHeight="1">
      <c r="A671" s="38" t="s">
        <v>508</v>
      </c>
      <c r="B671" s="77" t="s">
        <v>488</v>
      </c>
      <c r="C671" s="40" t="s">
        <v>1386</v>
      </c>
      <c r="D671" s="41">
        <v>400</v>
      </c>
      <c r="E671" s="78">
        <v>325.5</v>
      </c>
      <c r="F671" s="79">
        <f t="shared" si="10"/>
        <v>74.5</v>
      </c>
    </row>
    <row r="672" spans="1:6" ht="24.6" customHeight="1">
      <c r="A672" s="38" t="s">
        <v>514</v>
      </c>
      <c r="B672" s="77" t="s">
        <v>488</v>
      </c>
      <c r="C672" s="40" t="s">
        <v>1387</v>
      </c>
      <c r="D672" s="41">
        <v>262200</v>
      </c>
      <c r="E672" s="78">
        <v>121339.4</v>
      </c>
      <c r="F672" s="79">
        <f t="shared" si="10"/>
        <v>140860.6</v>
      </c>
    </row>
    <row r="673" spans="1:6" ht="36.950000000000003" customHeight="1">
      <c r="A673" s="38" t="s">
        <v>516</v>
      </c>
      <c r="B673" s="77" t="s">
        <v>488</v>
      </c>
      <c r="C673" s="40" t="s">
        <v>1388</v>
      </c>
      <c r="D673" s="41">
        <v>262200</v>
      </c>
      <c r="E673" s="78">
        <v>121339.4</v>
      </c>
      <c r="F673" s="79">
        <f t="shared" si="10"/>
        <v>140860.6</v>
      </c>
    </row>
    <row r="674" spans="1:6">
      <c r="A674" s="38" t="s">
        <v>518</v>
      </c>
      <c r="B674" s="77" t="s">
        <v>488</v>
      </c>
      <c r="C674" s="40" t="s">
        <v>1389</v>
      </c>
      <c r="D674" s="41">
        <v>262200</v>
      </c>
      <c r="E674" s="78">
        <v>121339.4</v>
      </c>
      <c r="F674" s="79">
        <f t="shared" si="10"/>
        <v>140860.6</v>
      </c>
    </row>
    <row r="675" spans="1:6" ht="24.6" customHeight="1">
      <c r="A675" s="38" t="s">
        <v>531</v>
      </c>
      <c r="B675" s="77" t="s">
        <v>488</v>
      </c>
      <c r="C675" s="40" t="s">
        <v>1390</v>
      </c>
      <c r="D675" s="41">
        <v>25000</v>
      </c>
      <c r="E675" s="78" t="s">
        <v>45</v>
      </c>
      <c r="F675" s="79">
        <f t="shared" si="10"/>
        <v>25000</v>
      </c>
    </row>
    <row r="676" spans="1:6">
      <c r="A676" s="38" t="s">
        <v>533</v>
      </c>
      <c r="B676" s="77" t="s">
        <v>488</v>
      </c>
      <c r="C676" s="40" t="s">
        <v>1391</v>
      </c>
      <c r="D676" s="41">
        <v>25000</v>
      </c>
      <c r="E676" s="78" t="s">
        <v>45</v>
      </c>
      <c r="F676" s="79">
        <f t="shared" si="10"/>
        <v>25000</v>
      </c>
    </row>
    <row r="677" spans="1:6" ht="73.7" customHeight="1">
      <c r="A677" s="38" t="s">
        <v>762</v>
      </c>
      <c r="B677" s="77" t="s">
        <v>488</v>
      </c>
      <c r="C677" s="40" t="s">
        <v>1392</v>
      </c>
      <c r="D677" s="41">
        <v>25000</v>
      </c>
      <c r="E677" s="78" t="s">
        <v>45</v>
      </c>
      <c r="F677" s="79">
        <f t="shared" si="10"/>
        <v>25000</v>
      </c>
    </row>
    <row r="678" spans="1:6" ht="24.6" customHeight="1">
      <c r="A678" s="38" t="s">
        <v>514</v>
      </c>
      <c r="B678" s="77" t="s">
        <v>488</v>
      </c>
      <c r="C678" s="40" t="s">
        <v>1393</v>
      </c>
      <c r="D678" s="41">
        <v>25000</v>
      </c>
      <c r="E678" s="78" t="s">
        <v>45</v>
      </c>
      <c r="F678" s="79">
        <f t="shared" si="10"/>
        <v>25000</v>
      </c>
    </row>
    <row r="679" spans="1:6" ht="36.950000000000003" customHeight="1">
      <c r="A679" s="38" t="s">
        <v>516</v>
      </c>
      <c r="B679" s="77" t="s">
        <v>488</v>
      </c>
      <c r="C679" s="40" t="s">
        <v>1394</v>
      </c>
      <c r="D679" s="41">
        <v>25000</v>
      </c>
      <c r="E679" s="78" t="s">
        <v>45</v>
      </c>
      <c r="F679" s="79">
        <f t="shared" si="10"/>
        <v>25000</v>
      </c>
    </row>
    <row r="680" spans="1:6">
      <c r="A680" s="38" t="s">
        <v>518</v>
      </c>
      <c r="B680" s="77" t="s">
        <v>488</v>
      </c>
      <c r="C680" s="40" t="s">
        <v>1395</v>
      </c>
      <c r="D680" s="41">
        <v>25000</v>
      </c>
      <c r="E680" s="78" t="s">
        <v>45</v>
      </c>
      <c r="F680" s="79">
        <f t="shared" si="10"/>
        <v>25000</v>
      </c>
    </row>
    <row r="681" spans="1:6" ht="24.6" customHeight="1">
      <c r="A681" s="38" t="s">
        <v>1396</v>
      </c>
      <c r="B681" s="77" t="s">
        <v>488</v>
      </c>
      <c r="C681" s="40" t="s">
        <v>1397</v>
      </c>
      <c r="D681" s="41">
        <v>932020900</v>
      </c>
      <c r="E681" s="78">
        <v>489422970.51999998</v>
      </c>
      <c r="F681" s="79">
        <f t="shared" si="10"/>
        <v>442597929.48000002</v>
      </c>
    </row>
    <row r="682" spans="1:6">
      <c r="A682" s="38" t="s">
        <v>492</v>
      </c>
      <c r="B682" s="77" t="s">
        <v>488</v>
      </c>
      <c r="C682" s="40" t="s">
        <v>1398</v>
      </c>
      <c r="D682" s="41">
        <v>917800</v>
      </c>
      <c r="E682" s="78">
        <v>576296</v>
      </c>
      <c r="F682" s="79">
        <f t="shared" si="10"/>
        <v>341504</v>
      </c>
    </row>
    <row r="683" spans="1:6">
      <c r="A683" s="38" t="s">
        <v>520</v>
      </c>
      <c r="B683" s="77" t="s">
        <v>488</v>
      </c>
      <c r="C683" s="40" t="s">
        <v>1399</v>
      </c>
      <c r="D683" s="41">
        <v>917800</v>
      </c>
      <c r="E683" s="78">
        <v>576296</v>
      </c>
      <c r="F683" s="79">
        <f t="shared" si="10"/>
        <v>341504</v>
      </c>
    </row>
    <row r="684" spans="1:6" ht="24.6" customHeight="1">
      <c r="A684" s="38" t="s">
        <v>956</v>
      </c>
      <c r="B684" s="77" t="s">
        <v>488</v>
      </c>
      <c r="C684" s="40" t="s">
        <v>1400</v>
      </c>
      <c r="D684" s="41">
        <v>894300</v>
      </c>
      <c r="E684" s="78">
        <v>576296</v>
      </c>
      <c r="F684" s="79">
        <f t="shared" si="10"/>
        <v>318004</v>
      </c>
    </row>
    <row r="685" spans="1:6" ht="49.15" customHeight="1">
      <c r="A685" s="38" t="s">
        <v>1401</v>
      </c>
      <c r="B685" s="77" t="s">
        <v>488</v>
      </c>
      <c r="C685" s="40" t="s">
        <v>1402</v>
      </c>
      <c r="D685" s="41">
        <v>894300</v>
      </c>
      <c r="E685" s="78">
        <v>576296</v>
      </c>
      <c r="F685" s="79">
        <f t="shared" si="10"/>
        <v>318004</v>
      </c>
    </row>
    <row r="686" spans="1:6" ht="73.7" customHeight="1">
      <c r="A686" s="38" t="s">
        <v>1403</v>
      </c>
      <c r="B686" s="77" t="s">
        <v>488</v>
      </c>
      <c r="C686" s="40" t="s">
        <v>1404</v>
      </c>
      <c r="D686" s="41">
        <v>894300</v>
      </c>
      <c r="E686" s="78">
        <v>576296</v>
      </c>
      <c r="F686" s="79">
        <f t="shared" si="10"/>
        <v>318004</v>
      </c>
    </row>
    <row r="687" spans="1:6" ht="61.5" customHeight="1">
      <c r="A687" s="38" t="s">
        <v>502</v>
      </c>
      <c r="B687" s="77" t="s">
        <v>488</v>
      </c>
      <c r="C687" s="40" t="s">
        <v>1405</v>
      </c>
      <c r="D687" s="41">
        <v>156500</v>
      </c>
      <c r="E687" s="78">
        <v>156480</v>
      </c>
      <c r="F687" s="79">
        <f t="shared" si="10"/>
        <v>20</v>
      </c>
    </row>
    <row r="688" spans="1:6" ht="24.6" customHeight="1">
      <c r="A688" s="38" t="s">
        <v>504</v>
      </c>
      <c r="B688" s="77" t="s">
        <v>488</v>
      </c>
      <c r="C688" s="40" t="s">
        <v>1406</v>
      </c>
      <c r="D688" s="41">
        <v>156500</v>
      </c>
      <c r="E688" s="78">
        <v>156480</v>
      </c>
      <c r="F688" s="79">
        <f t="shared" si="10"/>
        <v>20</v>
      </c>
    </row>
    <row r="689" spans="1:6" ht="36.950000000000003" customHeight="1">
      <c r="A689" s="38" t="s">
        <v>508</v>
      </c>
      <c r="B689" s="77" t="s">
        <v>488</v>
      </c>
      <c r="C689" s="40" t="s">
        <v>1407</v>
      </c>
      <c r="D689" s="41">
        <v>156500</v>
      </c>
      <c r="E689" s="78">
        <v>156480</v>
      </c>
      <c r="F689" s="79">
        <f t="shared" si="10"/>
        <v>20</v>
      </c>
    </row>
    <row r="690" spans="1:6">
      <c r="A690" s="38" t="s">
        <v>638</v>
      </c>
      <c r="B690" s="77" t="s">
        <v>488</v>
      </c>
      <c r="C690" s="40" t="s">
        <v>1408</v>
      </c>
      <c r="D690" s="41">
        <v>737800</v>
      </c>
      <c r="E690" s="78">
        <v>419816</v>
      </c>
      <c r="F690" s="79">
        <f t="shared" si="10"/>
        <v>317984</v>
      </c>
    </row>
    <row r="691" spans="1:6">
      <c r="A691" s="38" t="s">
        <v>681</v>
      </c>
      <c r="B691" s="77" t="s">
        <v>488</v>
      </c>
      <c r="C691" s="40" t="s">
        <v>1409</v>
      </c>
      <c r="D691" s="41">
        <v>737800</v>
      </c>
      <c r="E691" s="78">
        <v>419816</v>
      </c>
      <c r="F691" s="79">
        <f t="shared" si="10"/>
        <v>317984</v>
      </c>
    </row>
    <row r="692" spans="1:6" ht="24.6" customHeight="1">
      <c r="A692" s="38" t="s">
        <v>683</v>
      </c>
      <c r="B692" s="77" t="s">
        <v>488</v>
      </c>
      <c r="C692" s="40" t="s">
        <v>1410</v>
      </c>
      <c r="D692" s="41">
        <v>735600</v>
      </c>
      <c r="E692" s="78">
        <v>418728</v>
      </c>
      <c r="F692" s="79">
        <f t="shared" si="10"/>
        <v>316872</v>
      </c>
    </row>
    <row r="693" spans="1:6">
      <c r="A693" s="38" t="s">
        <v>685</v>
      </c>
      <c r="B693" s="77" t="s">
        <v>488</v>
      </c>
      <c r="C693" s="40" t="s">
        <v>1411</v>
      </c>
      <c r="D693" s="41">
        <v>2200</v>
      </c>
      <c r="E693" s="78">
        <v>1088</v>
      </c>
      <c r="F693" s="79">
        <f t="shared" si="10"/>
        <v>1112</v>
      </c>
    </row>
    <row r="694" spans="1:6" ht="24.6" customHeight="1">
      <c r="A694" s="38" t="s">
        <v>531</v>
      </c>
      <c r="B694" s="77" t="s">
        <v>488</v>
      </c>
      <c r="C694" s="40" t="s">
        <v>1412</v>
      </c>
      <c r="D694" s="41">
        <v>23500</v>
      </c>
      <c r="E694" s="78" t="s">
        <v>45</v>
      </c>
      <c r="F694" s="79">
        <f t="shared" si="10"/>
        <v>23500</v>
      </c>
    </row>
    <row r="695" spans="1:6">
      <c r="A695" s="38" t="s">
        <v>533</v>
      </c>
      <c r="B695" s="77" t="s">
        <v>488</v>
      </c>
      <c r="C695" s="40" t="s">
        <v>1413</v>
      </c>
      <c r="D695" s="41">
        <v>23500</v>
      </c>
      <c r="E695" s="78" t="s">
        <v>45</v>
      </c>
      <c r="F695" s="79">
        <f t="shared" si="10"/>
        <v>23500</v>
      </c>
    </row>
    <row r="696" spans="1:6" ht="49.15" customHeight="1">
      <c r="A696" s="38" t="s">
        <v>1414</v>
      </c>
      <c r="B696" s="77" t="s">
        <v>488</v>
      </c>
      <c r="C696" s="40" t="s">
        <v>1415</v>
      </c>
      <c r="D696" s="41">
        <v>23500</v>
      </c>
      <c r="E696" s="78" t="s">
        <v>45</v>
      </c>
      <c r="F696" s="79">
        <f t="shared" si="10"/>
        <v>23500</v>
      </c>
    </row>
    <row r="697" spans="1:6" ht="24.6" customHeight="1">
      <c r="A697" s="38" t="s">
        <v>514</v>
      </c>
      <c r="B697" s="77" t="s">
        <v>488</v>
      </c>
      <c r="C697" s="40" t="s">
        <v>1416</v>
      </c>
      <c r="D697" s="41">
        <v>23500</v>
      </c>
      <c r="E697" s="78" t="s">
        <v>45</v>
      </c>
      <c r="F697" s="79">
        <f t="shared" si="10"/>
        <v>23500</v>
      </c>
    </row>
    <row r="698" spans="1:6" ht="36.950000000000003" customHeight="1">
      <c r="A698" s="38" t="s">
        <v>516</v>
      </c>
      <c r="B698" s="77" t="s">
        <v>488</v>
      </c>
      <c r="C698" s="40" t="s">
        <v>1417</v>
      </c>
      <c r="D698" s="41">
        <v>23500</v>
      </c>
      <c r="E698" s="78" t="s">
        <v>45</v>
      </c>
      <c r="F698" s="79">
        <f t="shared" si="10"/>
        <v>23500</v>
      </c>
    </row>
    <row r="699" spans="1:6">
      <c r="A699" s="38" t="s">
        <v>518</v>
      </c>
      <c r="B699" s="77" t="s">
        <v>488</v>
      </c>
      <c r="C699" s="40" t="s">
        <v>1418</v>
      </c>
      <c r="D699" s="41">
        <v>23500</v>
      </c>
      <c r="E699" s="78" t="s">
        <v>45</v>
      </c>
      <c r="F699" s="79">
        <f t="shared" si="10"/>
        <v>23500</v>
      </c>
    </row>
    <row r="700" spans="1:6">
      <c r="A700" s="38" t="s">
        <v>828</v>
      </c>
      <c r="B700" s="77" t="s">
        <v>488</v>
      </c>
      <c r="C700" s="40" t="s">
        <v>1419</v>
      </c>
      <c r="D700" s="41">
        <v>3000</v>
      </c>
      <c r="E700" s="78">
        <v>3000</v>
      </c>
      <c r="F700" s="79" t="str">
        <f t="shared" si="10"/>
        <v>-</v>
      </c>
    </row>
    <row r="701" spans="1:6" ht="24.6" customHeight="1">
      <c r="A701" s="38" t="s">
        <v>906</v>
      </c>
      <c r="B701" s="77" t="s">
        <v>488</v>
      </c>
      <c r="C701" s="40" t="s">
        <v>1420</v>
      </c>
      <c r="D701" s="41">
        <v>3000</v>
      </c>
      <c r="E701" s="78">
        <v>3000</v>
      </c>
      <c r="F701" s="79" t="str">
        <f t="shared" si="10"/>
        <v>-</v>
      </c>
    </row>
    <row r="702" spans="1:6" ht="24.6" customHeight="1">
      <c r="A702" s="38" t="s">
        <v>531</v>
      </c>
      <c r="B702" s="77" t="s">
        <v>488</v>
      </c>
      <c r="C702" s="40" t="s">
        <v>1421</v>
      </c>
      <c r="D702" s="41">
        <v>3000</v>
      </c>
      <c r="E702" s="78">
        <v>3000</v>
      </c>
      <c r="F702" s="79" t="str">
        <f t="shared" si="10"/>
        <v>-</v>
      </c>
    </row>
    <row r="703" spans="1:6">
      <c r="A703" s="38" t="s">
        <v>533</v>
      </c>
      <c r="B703" s="77" t="s">
        <v>488</v>
      </c>
      <c r="C703" s="40" t="s">
        <v>1422</v>
      </c>
      <c r="D703" s="41">
        <v>3000</v>
      </c>
      <c r="E703" s="78">
        <v>3000</v>
      </c>
      <c r="F703" s="79" t="str">
        <f t="shared" si="10"/>
        <v>-</v>
      </c>
    </row>
    <row r="704" spans="1:6" ht="49.15" customHeight="1">
      <c r="A704" s="38" t="s">
        <v>779</v>
      </c>
      <c r="B704" s="77" t="s">
        <v>488</v>
      </c>
      <c r="C704" s="40" t="s">
        <v>1423</v>
      </c>
      <c r="D704" s="41">
        <v>3000</v>
      </c>
      <c r="E704" s="78">
        <v>3000</v>
      </c>
      <c r="F704" s="79" t="str">
        <f t="shared" si="10"/>
        <v>-</v>
      </c>
    </row>
    <row r="705" spans="1:6" ht="24.6" customHeight="1">
      <c r="A705" s="38" t="s">
        <v>514</v>
      </c>
      <c r="B705" s="77" t="s">
        <v>488</v>
      </c>
      <c r="C705" s="40" t="s">
        <v>1424</v>
      </c>
      <c r="D705" s="41">
        <v>3000</v>
      </c>
      <c r="E705" s="78">
        <v>3000</v>
      </c>
      <c r="F705" s="79" t="str">
        <f t="shared" si="10"/>
        <v>-</v>
      </c>
    </row>
    <row r="706" spans="1:6" ht="36.950000000000003" customHeight="1">
      <c r="A706" s="38" t="s">
        <v>516</v>
      </c>
      <c r="B706" s="77" t="s">
        <v>488</v>
      </c>
      <c r="C706" s="40" t="s">
        <v>1425</v>
      </c>
      <c r="D706" s="41">
        <v>3000</v>
      </c>
      <c r="E706" s="78">
        <v>3000</v>
      </c>
      <c r="F706" s="79" t="str">
        <f t="shared" si="10"/>
        <v>-</v>
      </c>
    </row>
    <row r="707" spans="1:6">
      <c r="A707" s="38" t="s">
        <v>518</v>
      </c>
      <c r="B707" s="77" t="s">
        <v>488</v>
      </c>
      <c r="C707" s="40" t="s">
        <v>1426</v>
      </c>
      <c r="D707" s="41">
        <v>3000</v>
      </c>
      <c r="E707" s="78">
        <v>3000</v>
      </c>
      <c r="F707" s="79" t="str">
        <f t="shared" si="10"/>
        <v>-</v>
      </c>
    </row>
    <row r="708" spans="1:6">
      <c r="A708" s="38" t="s">
        <v>541</v>
      </c>
      <c r="B708" s="77" t="s">
        <v>488</v>
      </c>
      <c r="C708" s="40" t="s">
        <v>1427</v>
      </c>
      <c r="D708" s="41">
        <v>894285700</v>
      </c>
      <c r="E708" s="78">
        <v>471838762.38</v>
      </c>
      <c r="F708" s="79">
        <f t="shared" si="10"/>
        <v>422446937.62</v>
      </c>
    </row>
    <row r="709" spans="1:6">
      <c r="A709" s="38" t="s">
        <v>954</v>
      </c>
      <c r="B709" s="77" t="s">
        <v>488</v>
      </c>
      <c r="C709" s="40" t="s">
        <v>1428</v>
      </c>
      <c r="D709" s="41">
        <v>222687700</v>
      </c>
      <c r="E709" s="78">
        <v>124650576.45</v>
      </c>
      <c r="F709" s="79">
        <f t="shared" si="10"/>
        <v>98037123.549999997</v>
      </c>
    </row>
    <row r="710" spans="1:6" ht="36.950000000000003" customHeight="1">
      <c r="A710" s="38" t="s">
        <v>695</v>
      </c>
      <c r="B710" s="77" t="s">
        <v>488</v>
      </c>
      <c r="C710" s="40" t="s">
        <v>1429</v>
      </c>
      <c r="D710" s="41">
        <v>990000</v>
      </c>
      <c r="E710" s="78">
        <v>425050</v>
      </c>
      <c r="F710" s="79">
        <f t="shared" si="10"/>
        <v>564950</v>
      </c>
    </row>
    <row r="711" spans="1:6" ht="24.6" customHeight="1">
      <c r="A711" s="38" t="s">
        <v>1430</v>
      </c>
      <c r="B711" s="77" t="s">
        <v>488</v>
      </c>
      <c r="C711" s="40" t="s">
        <v>1431</v>
      </c>
      <c r="D711" s="41">
        <v>990000</v>
      </c>
      <c r="E711" s="78">
        <v>425050</v>
      </c>
      <c r="F711" s="79">
        <f t="shared" si="10"/>
        <v>564950</v>
      </c>
    </row>
    <row r="712" spans="1:6" ht="98.45" customHeight="1">
      <c r="A712" s="80" t="s">
        <v>1432</v>
      </c>
      <c r="B712" s="77" t="s">
        <v>488</v>
      </c>
      <c r="C712" s="40" t="s">
        <v>1433</v>
      </c>
      <c r="D712" s="41">
        <v>990000</v>
      </c>
      <c r="E712" s="78">
        <v>425050</v>
      </c>
      <c r="F712" s="79">
        <f t="shared" si="10"/>
        <v>564950</v>
      </c>
    </row>
    <row r="713" spans="1:6" ht="36.950000000000003" customHeight="1">
      <c r="A713" s="38" t="s">
        <v>656</v>
      </c>
      <c r="B713" s="77" t="s">
        <v>488</v>
      </c>
      <c r="C713" s="40" t="s">
        <v>1434</v>
      </c>
      <c r="D713" s="41">
        <v>990000</v>
      </c>
      <c r="E713" s="78">
        <v>425050</v>
      </c>
      <c r="F713" s="79">
        <f t="shared" si="10"/>
        <v>564950</v>
      </c>
    </row>
    <row r="714" spans="1:6">
      <c r="A714" s="38" t="s">
        <v>1050</v>
      </c>
      <c r="B714" s="77" t="s">
        <v>488</v>
      </c>
      <c r="C714" s="40" t="s">
        <v>1435</v>
      </c>
      <c r="D714" s="41">
        <v>990000</v>
      </c>
      <c r="E714" s="78">
        <v>425050</v>
      </c>
      <c r="F714" s="79">
        <f t="shared" si="10"/>
        <v>564950</v>
      </c>
    </row>
    <row r="715" spans="1:6" ht="49.15" customHeight="1">
      <c r="A715" s="38" t="s">
        <v>1052</v>
      </c>
      <c r="B715" s="77" t="s">
        <v>488</v>
      </c>
      <c r="C715" s="40" t="s">
        <v>1436</v>
      </c>
      <c r="D715" s="41">
        <v>990000</v>
      </c>
      <c r="E715" s="78">
        <v>425050</v>
      </c>
      <c r="F715" s="79">
        <f t="shared" si="10"/>
        <v>564950</v>
      </c>
    </row>
    <row r="716" spans="1:6" ht="24.6" customHeight="1">
      <c r="A716" s="38" t="s">
        <v>956</v>
      </c>
      <c r="B716" s="77" t="s">
        <v>488</v>
      </c>
      <c r="C716" s="40" t="s">
        <v>1437</v>
      </c>
      <c r="D716" s="41">
        <v>221547700</v>
      </c>
      <c r="E716" s="78">
        <v>124225526.45</v>
      </c>
      <c r="F716" s="79">
        <f t="shared" si="10"/>
        <v>97322173.549999997</v>
      </c>
    </row>
    <row r="717" spans="1:6" ht="24.6" customHeight="1">
      <c r="A717" s="38" t="s">
        <v>958</v>
      </c>
      <c r="B717" s="77" t="s">
        <v>488</v>
      </c>
      <c r="C717" s="40" t="s">
        <v>1438</v>
      </c>
      <c r="D717" s="41">
        <v>221265800</v>
      </c>
      <c r="E717" s="78">
        <v>124057153.77</v>
      </c>
      <c r="F717" s="79">
        <f t="shared" si="10"/>
        <v>97208646.230000004</v>
      </c>
    </row>
    <row r="718" spans="1:6" ht="73.7" customHeight="1">
      <c r="A718" s="38" t="s">
        <v>1439</v>
      </c>
      <c r="B718" s="77" t="s">
        <v>488</v>
      </c>
      <c r="C718" s="40" t="s">
        <v>1440</v>
      </c>
      <c r="D718" s="41">
        <v>94105400</v>
      </c>
      <c r="E718" s="78">
        <v>40443953.770000003</v>
      </c>
      <c r="F718" s="79">
        <f t="shared" si="10"/>
        <v>53661446.229999997</v>
      </c>
    </row>
    <row r="719" spans="1:6" ht="36.950000000000003" customHeight="1">
      <c r="A719" s="38" t="s">
        <v>656</v>
      </c>
      <c r="B719" s="77" t="s">
        <v>488</v>
      </c>
      <c r="C719" s="40" t="s">
        <v>1441</v>
      </c>
      <c r="D719" s="41">
        <v>94105400</v>
      </c>
      <c r="E719" s="78">
        <v>40443953.770000003</v>
      </c>
      <c r="F719" s="79">
        <f t="shared" ref="F719:F782" si="11">IF(OR(D719="-",IF(E719="-",0,E719)&gt;=IF(D719="-",0,D719)),"-",IF(D719="-",0,D719)-IF(E719="-",0,E719))</f>
        <v>53661446.229999997</v>
      </c>
    </row>
    <row r="720" spans="1:6">
      <c r="A720" s="38" t="s">
        <v>1050</v>
      </c>
      <c r="B720" s="77" t="s">
        <v>488</v>
      </c>
      <c r="C720" s="40" t="s">
        <v>1442</v>
      </c>
      <c r="D720" s="41">
        <v>94105400</v>
      </c>
      <c r="E720" s="78">
        <v>40443953.770000003</v>
      </c>
      <c r="F720" s="79">
        <f t="shared" si="11"/>
        <v>53661446.229999997</v>
      </c>
    </row>
    <row r="721" spans="1:6" ht="49.15" customHeight="1">
      <c r="A721" s="38" t="s">
        <v>1052</v>
      </c>
      <c r="B721" s="77" t="s">
        <v>488</v>
      </c>
      <c r="C721" s="40" t="s">
        <v>1443</v>
      </c>
      <c r="D721" s="41">
        <v>91003798.430000007</v>
      </c>
      <c r="E721" s="78">
        <v>38283313.200000003</v>
      </c>
      <c r="F721" s="79">
        <f t="shared" si="11"/>
        <v>52720485.230000004</v>
      </c>
    </row>
    <row r="722" spans="1:6">
      <c r="A722" s="38" t="s">
        <v>1065</v>
      </c>
      <c r="B722" s="77" t="s">
        <v>488</v>
      </c>
      <c r="C722" s="40" t="s">
        <v>1444</v>
      </c>
      <c r="D722" s="41">
        <v>3101601.57</v>
      </c>
      <c r="E722" s="78">
        <v>2160640.5699999998</v>
      </c>
      <c r="F722" s="79">
        <f t="shared" si="11"/>
        <v>940961</v>
      </c>
    </row>
    <row r="723" spans="1:6" ht="98.45" customHeight="1">
      <c r="A723" s="80" t="s">
        <v>1445</v>
      </c>
      <c r="B723" s="77" t="s">
        <v>488</v>
      </c>
      <c r="C723" s="40" t="s">
        <v>1446</v>
      </c>
      <c r="D723" s="41">
        <v>3997900</v>
      </c>
      <c r="E723" s="78" t="s">
        <v>45</v>
      </c>
      <c r="F723" s="79">
        <f t="shared" si="11"/>
        <v>3997900</v>
      </c>
    </row>
    <row r="724" spans="1:6" ht="24.6" customHeight="1">
      <c r="A724" s="38" t="s">
        <v>514</v>
      </c>
      <c r="B724" s="77" t="s">
        <v>488</v>
      </c>
      <c r="C724" s="40" t="s">
        <v>1447</v>
      </c>
      <c r="D724" s="41">
        <v>3997900</v>
      </c>
      <c r="E724" s="78" t="s">
        <v>45</v>
      </c>
      <c r="F724" s="79">
        <f t="shared" si="11"/>
        <v>3997900</v>
      </c>
    </row>
    <row r="725" spans="1:6" ht="36.950000000000003" customHeight="1">
      <c r="A725" s="38" t="s">
        <v>516</v>
      </c>
      <c r="B725" s="77" t="s">
        <v>488</v>
      </c>
      <c r="C725" s="40" t="s">
        <v>1448</v>
      </c>
      <c r="D725" s="41">
        <v>3997900</v>
      </c>
      <c r="E725" s="78" t="s">
        <v>45</v>
      </c>
      <c r="F725" s="79">
        <f t="shared" si="11"/>
        <v>3997900</v>
      </c>
    </row>
    <row r="726" spans="1:6">
      <c r="A726" s="38" t="s">
        <v>518</v>
      </c>
      <c r="B726" s="77" t="s">
        <v>488</v>
      </c>
      <c r="C726" s="40" t="s">
        <v>1449</v>
      </c>
      <c r="D726" s="41">
        <v>3997900</v>
      </c>
      <c r="E726" s="78" t="s">
        <v>45</v>
      </c>
      <c r="F726" s="79">
        <f t="shared" si="11"/>
        <v>3997900</v>
      </c>
    </row>
    <row r="727" spans="1:6" ht="147.6" customHeight="1">
      <c r="A727" s="80" t="s">
        <v>1450</v>
      </c>
      <c r="B727" s="77" t="s">
        <v>488</v>
      </c>
      <c r="C727" s="40" t="s">
        <v>1451</v>
      </c>
      <c r="D727" s="41">
        <v>120655800</v>
      </c>
      <c r="E727" s="78">
        <v>81813600</v>
      </c>
      <c r="F727" s="79">
        <f t="shared" si="11"/>
        <v>38842200</v>
      </c>
    </row>
    <row r="728" spans="1:6" ht="36.950000000000003" customHeight="1">
      <c r="A728" s="38" t="s">
        <v>656</v>
      </c>
      <c r="B728" s="77" t="s">
        <v>488</v>
      </c>
      <c r="C728" s="40" t="s">
        <v>1452</v>
      </c>
      <c r="D728" s="41">
        <v>120655800</v>
      </c>
      <c r="E728" s="78">
        <v>81813600</v>
      </c>
      <c r="F728" s="79">
        <f t="shared" si="11"/>
        <v>38842200</v>
      </c>
    </row>
    <row r="729" spans="1:6">
      <c r="A729" s="38" t="s">
        <v>1050</v>
      </c>
      <c r="B729" s="77" t="s">
        <v>488</v>
      </c>
      <c r="C729" s="40" t="s">
        <v>1453</v>
      </c>
      <c r="D729" s="41">
        <v>120655800</v>
      </c>
      <c r="E729" s="78">
        <v>81813600</v>
      </c>
      <c r="F729" s="79">
        <f t="shared" si="11"/>
        <v>38842200</v>
      </c>
    </row>
    <row r="730" spans="1:6" ht="49.15" customHeight="1">
      <c r="A730" s="38" t="s">
        <v>1052</v>
      </c>
      <c r="B730" s="77" t="s">
        <v>488</v>
      </c>
      <c r="C730" s="40" t="s">
        <v>1454</v>
      </c>
      <c r="D730" s="41">
        <v>120655800</v>
      </c>
      <c r="E730" s="78">
        <v>81813600</v>
      </c>
      <c r="F730" s="79">
        <f t="shared" si="11"/>
        <v>38842200</v>
      </c>
    </row>
    <row r="731" spans="1:6" ht="196.9" customHeight="1">
      <c r="A731" s="80" t="s">
        <v>1455</v>
      </c>
      <c r="B731" s="77" t="s">
        <v>488</v>
      </c>
      <c r="C731" s="40" t="s">
        <v>1456</v>
      </c>
      <c r="D731" s="41">
        <v>2506700</v>
      </c>
      <c r="E731" s="78">
        <v>1799600</v>
      </c>
      <c r="F731" s="79">
        <f t="shared" si="11"/>
        <v>707100</v>
      </c>
    </row>
    <row r="732" spans="1:6" ht="36.950000000000003" customHeight="1">
      <c r="A732" s="38" t="s">
        <v>656</v>
      </c>
      <c r="B732" s="77" t="s">
        <v>488</v>
      </c>
      <c r="C732" s="40" t="s">
        <v>1457</v>
      </c>
      <c r="D732" s="41">
        <v>2506700</v>
      </c>
      <c r="E732" s="78">
        <v>1799600</v>
      </c>
      <c r="F732" s="79">
        <f t="shared" si="11"/>
        <v>707100</v>
      </c>
    </row>
    <row r="733" spans="1:6">
      <c r="A733" s="38" t="s">
        <v>1050</v>
      </c>
      <c r="B733" s="77" t="s">
        <v>488</v>
      </c>
      <c r="C733" s="40" t="s">
        <v>1458</v>
      </c>
      <c r="D733" s="41">
        <v>2506700</v>
      </c>
      <c r="E733" s="78">
        <v>1799600</v>
      </c>
      <c r="F733" s="79">
        <f t="shared" si="11"/>
        <v>707100</v>
      </c>
    </row>
    <row r="734" spans="1:6" ht="49.15" customHeight="1">
      <c r="A734" s="38" t="s">
        <v>1052</v>
      </c>
      <c r="B734" s="77" t="s">
        <v>488</v>
      </c>
      <c r="C734" s="40" t="s">
        <v>1459</v>
      </c>
      <c r="D734" s="41">
        <v>2506700</v>
      </c>
      <c r="E734" s="78">
        <v>1799600</v>
      </c>
      <c r="F734" s="79">
        <f t="shared" si="11"/>
        <v>707100</v>
      </c>
    </row>
    <row r="735" spans="1:6" ht="49.15" customHeight="1">
      <c r="A735" s="38" t="s">
        <v>1401</v>
      </c>
      <c r="B735" s="77" t="s">
        <v>488</v>
      </c>
      <c r="C735" s="40" t="s">
        <v>1460</v>
      </c>
      <c r="D735" s="41">
        <v>281900</v>
      </c>
      <c r="E735" s="78">
        <v>168372.68</v>
      </c>
      <c r="F735" s="79">
        <f t="shared" si="11"/>
        <v>113527.32</v>
      </c>
    </row>
    <row r="736" spans="1:6" ht="98.45" customHeight="1">
      <c r="A736" s="80" t="s">
        <v>1461</v>
      </c>
      <c r="B736" s="77" t="s">
        <v>488</v>
      </c>
      <c r="C736" s="40" t="s">
        <v>1462</v>
      </c>
      <c r="D736" s="41">
        <v>281900</v>
      </c>
      <c r="E736" s="78">
        <v>168372.68</v>
      </c>
      <c r="F736" s="79">
        <f t="shared" si="11"/>
        <v>113527.32</v>
      </c>
    </row>
    <row r="737" spans="1:6" ht="24.6" customHeight="1">
      <c r="A737" s="38" t="s">
        <v>514</v>
      </c>
      <c r="B737" s="77" t="s">
        <v>488</v>
      </c>
      <c r="C737" s="40" t="s">
        <v>1463</v>
      </c>
      <c r="D737" s="41">
        <v>281900</v>
      </c>
      <c r="E737" s="78">
        <v>168372.68</v>
      </c>
      <c r="F737" s="79">
        <f t="shared" si="11"/>
        <v>113527.32</v>
      </c>
    </row>
    <row r="738" spans="1:6" ht="36.950000000000003" customHeight="1">
      <c r="A738" s="38" t="s">
        <v>516</v>
      </c>
      <c r="B738" s="77" t="s">
        <v>488</v>
      </c>
      <c r="C738" s="40" t="s">
        <v>1464</v>
      </c>
      <c r="D738" s="41">
        <v>281900</v>
      </c>
      <c r="E738" s="78">
        <v>168372.68</v>
      </c>
      <c r="F738" s="79">
        <f t="shared" si="11"/>
        <v>113527.32</v>
      </c>
    </row>
    <row r="739" spans="1:6">
      <c r="A739" s="38" t="s">
        <v>518</v>
      </c>
      <c r="B739" s="77" t="s">
        <v>488</v>
      </c>
      <c r="C739" s="40" t="s">
        <v>1465</v>
      </c>
      <c r="D739" s="41">
        <v>281900</v>
      </c>
      <c r="E739" s="78">
        <v>168372.68</v>
      </c>
      <c r="F739" s="79">
        <f t="shared" si="11"/>
        <v>113527.32</v>
      </c>
    </row>
    <row r="740" spans="1:6" ht="36.950000000000003" customHeight="1">
      <c r="A740" s="38" t="s">
        <v>1466</v>
      </c>
      <c r="B740" s="77" t="s">
        <v>488</v>
      </c>
      <c r="C740" s="40" t="s">
        <v>1467</v>
      </c>
      <c r="D740" s="41">
        <v>150000</v>
      </c>
      <c r="E740" s="78" t="s">
        <v>45</v>
      </c>
      <c r="F740" s="79">
        <f t="shared" si="11"/>
        <v>150000</v>
      </c>
    </row>
    <row r="741" spans="1:6" ht="36.950000000000003" customHeight="1">
      <c r="A741" s="38" t="s">
        <v>1468</v>
      </c>
      <c r="B741" s="77" t="s">
        <v>488</v>
      </c>
      <c r="C741" s="40" t="s">
        <v>1469</v>
      </c>
      <c r="D741" s="41">
        <v>150000</v>
      </c>
      <c r="E741" s="78" t="s">
        <v>45</v>
      </c>
      <c r="F741" s="79">
        <f t="shared" si="11"/>
        <v>150000</v>
      </c>
    </row>
    <row r="742" spans="1:6" ht="86.1" customHeight="1">
      <c r="A742" s="80" t="s">
        <v>1470</v>
      </c>
      <c r="B742" s="77" t="s">
        <v>488</v>
      </c>
      <c r="C742" s="40" t="s">
        <v>1471</v>
      </c>
      <c r="D742" s="41">
        <v>150000</v>
      </c>
      <c r="E742" s="78" t="s">
        <v>45</v>
      </c>
      <c r="F742" s="79">
        <f t="shared" si="11"/>
        <v>150000</v>
      </c>
    </row>
    <row r="743" spans="1:6" ht="36.950000000000003" customHeight="1">
      <c r="A743" s="38" t="s">
        <v>656</v>
      </c>
      <c r="B743" s="77" t="s">
        <v>488</v>
      </c>
      <c r="C743" s="40" t="s">
        <v>1472</v>
      </c>
      <c r="D743" s="41">
        <v>150000</v>
      </c>
      <c r="E743" s="78" t="s">
        <v>45</v>
      </c>
      <c r="F743" s="79">
        <f t="shared" si="11"/>
        <v>150000</v>
      </c>
    </row>
    <row r="744" spans="1:6">
      <c r="A744" s="38" t="s">
        <v>1050</v>
      </c>
      <c r="B744" s="77" t="s">
        <v>488</v>
      </c>
      <c r="C744" s="40" t="s">
        <v>1473</v>
      </c>
      <c r="D744" s="41">
        <v>150000</v>
      </c>
      <c r="E744" s="78" t="s">
        <v>45</v>
      </c>
      <c r="F744" s="79">
        <f t="shared" si="11"/>
        <v>150000</v>
      </c>
    </row>
    <row r="745" spans="1:6">
      <c r="A745" s="38" t="s">
        <v>1065</v>
      </c>
      <c r="B745" s="77" t="s">
        <v>488</v>
      </c>
      <c r="C745" s="40" t="s">
        <v>1474</v>
      </c>
      <c r="D745" s="41">
        <v>150000</v>
      </c>
      <c r="E745" s="78" t="s">
        <v>45</v>
      </c>
      <c r="F745" s="79">
        <f t="shared" si="11"/>
        <v>150000</v>
      </c>
    </row>
    <row r="746" spans="1:6">
      <c r="A746" s="38" t="s">
        <v>965</v>
      </c>
      <c r="B746" s="77" t="s">
        <v>488</v>
      </c>
      <c r="C746" s="40" t="s">
        <v>1475</v>
      </c>
      <c r="D746" s="41">
        <v>599206800</v>
      </c>
      <c r="E746" s="78">
        <v>321466547.13999999</v>
      </c>
      <c r="F746" s="79">
        <f t="shared" si="11"/>
        <v>277740252.86000001</v>
      </c>
    </row>
    <row r="747" spans="1:6" ht="24.6" customHeight="1">
      <c r="A747" s="38" t="s">
        <v>857</v>
      </c>
      <c r="B747" s="77" t="s">
        <v>488</v>
      </c>
      <c r="C747" s="40" t="s">
        <v>1476</v>
      </c>
      <c r="D747" s="41">
        <v>50000</v>
      </c>
      <c r="E747" s="78">
        <v>48381.599999999999</v>
      </c>
      <c r="F747" s="79">
        <f t="shared" si="11"/>
        <v>1618.4000000000015</v>
      </c>
    </row>
    <row r="748" spans="1:6" ht="36.950000000000003" customHeight="1">
      <c r="A748" s="38" t="s">
        <v>859</v>
      </c>
      <c r="B748" s="77" t="s">
        <v>488</v>
      </c>
      <c r="C748" s="40" t="s">
        <v>1477</v>
      </c>
      <c r="D748" s="41">
        <v>50000</v>
      </c>
      <c r="E748" s="78">
        <v>48381.599999999999</v>
      </c>
      <c r="F748" s="79">
        <f t="shared" si="11"/>
        <v>1618.4000000000015</v>
      </c>
    </row>
    <row r="749" spans="1:6" ht="86.1" customHeight="1">
      <c r="A749" s="80" t="s">
        <v>1478</v>
      </c>
      <c r="B749" s="77" t="s">
        <v>488</v>
      </c>
      <c r="C749" s="40" t="s">
        <v>1479</v>
      </c>
      <c r="D749" s="41">
        <v>50000</v>
      </c>
      <c r="E749" s="78">
        <v>48381.599999999999</v>
      </c>
      <c r="F749" s="79">
        <f t="shared" si="11"/>
        <v>1618.4000000000015</v>
      </c>
    </row>
    <row r="750" spans="1:6" ht="24.6" customHeight="1">
      <c r="A750" s="38" t="s">
        <v>514</v>
      </c>
      <c r="B750" s="77" t="s">
        <v>488</v>
      </c>
      <c r="C750" s="40" t="s">
        <v>1480</v>
      </c>
      <c r="D750" s="41">
        <v>50000</v>
      </c>
      <c r="E750" s="78">
        <v>48381.599999999999</v>
      </c>
      <c r="F750" s="79">
        <f t="shared" si="11"/>
        <v>1618.4000000000015</v>
      </c>
    </row>
    <row r="751" spans="1:6" ht="36.950000000000003" customHeight="1">
      <c r="A751" s="38" t="s">
        <v>516</v>
      </c>
      <c r="B751" s="77" t="s">
        <v>488</v>
      </c>
      <c r="C751" s="40" t="s">
        <v>1481</v>
      </c>
      <c r="D751" s="41">
        <v>50000</v>
      </c>
      <c r="E751" s="78">
        <v>48381.599999999999</v>
      </c>
      <c r="F751" s="79">
        <f t="shared" si="11"/>
        <v>1618.4000000000015</v>
      </c>
    </row>
    <row r="752" spans="1:6">
      <c r="A752" s="38" t="s">
        <v>518</v>
      </c>
      <c r="B752" s="77" t="s">
        <v>488</v>
      </c>
      <c r="C752" s="40" t="s">
        <v>1482</v>
      </c>
      <c r="D752" s="41">
        <v>50000</v>
      </c>
      <c r="E752" s="78">
        <v>48381.599999999999</v>
      </c>
      <c r="F752" s="79">
        <f t="shared" si="11"/>
        <v>1618.4000000000015</v>
      </c>
    </row>
    <row r="753" spans="1:6" ht="24.6" customHeight="1">
      <c r="A753" s="38" t="s">
        <v>643</v>
      </c>
      <c r="B753" s="77" t="s">
        <v>488</v>
      </c>
      <c r="C753" s="40" t="s">
        <v>1483</v>
      </c>
      <c r="D753" s="41">
        <v>374400</v>
      </c>
      <c r="E753" s="78">
        <v>205142.97</v>
      </c>
      <c r="F753" s="79">
        <f t="shared" si="11"/>
        <v>169257.03</v>
      </c>
    </row>
    <row r="754" spans="1:6" ht="36.950000000000003" customHeight="1">
      <c r="A754" s="38" t="s">
        <v>662</v>
      </c>
      <c r="B754" s="77" t="s">
        <v>488</v>
      </c>
      <c r="C754" s="40" t="s">
        <v>1484</v>
      </c>
      <c r="D754" s="41">
        <v>374400</v>
      </c>
      <c r="E754" s="78">
        <v>205142.97</v>
      </c>
      <c r="F754" s="79">
        <f t="shared" si="11"/>
        <v>169257.03</v>
      </c>
    </row>
    <row r="755" spans="1:6" ht="98.45" customHeight="1">
      <c r="A755" s="80" t="s">
        <v>1485</v>
      </c>
      <c r="B755" s="77" t="s">
        <v>488</v>
      </c>
      <c r="C755" s="40" t="s">
        <v>1486</v>
      </c>
      <c r="D755" s="41">
        <v>374400</v>
      </c>
      <c r="E755" s="78">
        <v>205142.97</v>
      </c>
      <c r="F755" s="79">
        <f t="shared" si="11"/>
        <v>169257.03</v>
      </c>
    </row>
    <row r="756" spans="1:6" ht="36.950000000000003" customHeight="1">
      <c r="A756" s="38" t="s">
        <v>656</v>
      </c>
      <c r="B756" s="77" t="s">
        <v>488</v>
      </c>
      <c r="C756" s="40" t="s">
        <v>1487</v>
      </c>
      <c r="D756" s="41">
        <v>374400</v>
      </c>
      <c r="E756" s="78">
        <v>205142.97</v>
      </c>
      <c r="F756" s="79">
        <f t="shared" si="11"/>
        <v>169257.03</v>
      </c>
    </row>
    <row r="757" spans="1:6">
      <c r="A757" s="38" t="s">
        <v>1050</v>
      </c>
      <c r="B757" s="77" t="s">
        <v>488</v>
      </c>
      <c r="C757" s="40" t="s">
        <v>1488</v>
      </c>
      <c r="D757" s="41">
        <v>374400</v>
      </c>
      <c r="E757" s="78">
        <v>205142.97</v>
      </c>
      <c r="F757" s="79">
        <f t="shared" si="11"/>
        <v>169257.03</v>
      </c>
    </row>
    <row r="758" spans="1:6" ht="49.15" customHeight="1">
      <c r="A758" s="38" t="s">
        <v>1052</v>
      </c>
      <c r="B758" s="77" t="s">
        <v>488</v>
      </c>
      <c r="C758" s="40" t="s">
        <v>1489</v>
      </c>
      <c r="D758" s="41">
        <v>374400</v>
      </c>
      <c r="E758" s="78">
        <v>205142.97</v>
      </c>
      <c r="F758" s="79">
        <f t="shared" si="11"/>
        <v>169257.03</v>
      </c>
    </row>
    <row r="759" spans="1:6" ht="36.950000000000003" customHeight="1">
      <c r="A759" s="38" t="s">
        <v>695</v>
      </c>
      <c r="B759" s="77" t="s">
        <v>488</v>
      </c>
      <c r="C759" s="40" t="s">
        <v>1490</v>
      </c>
      <c r="D759" s="41">
        <v>3647800</v>
      </c>
      <c r="E759" s="78">
        <v>1581702.43</v>
      </c>
      <c r="F759" s="79">
        <f t="shared" si="11"/>
        <v>2066097.57</v>
      </c>
    </row>
    <row r="760" spans="1:6" ht="24.6" customHeight="1">
      <c r="A760" s="38" t="s">
        <v>1430</v>
      </c>
      <c r="B760" s="77" t="s">
        <v>488</v>
      </c>
      <c r="C760" s="40" t="s">
        <v>1491</v>
      </c>
      <c r="D760" s="41">
        <v>3647800</v>
      </c>
      <c r="E760" s="78">
        <v>1581702.43</v>
      </c>
      <c r="F760" s="79">
        <f t="shared" si="11"/>
        <v>2066097.57</v>
      </c>
    </row>
    <row r="761" spans="1:6" ht="98.45" customHeight="1">
      <c r="A761" s="80" t="s">
        <v>1432</v>
      </c>
      <c r="B761" s="77" t="s">
        <v>488</v>
      </c>
      <c r="C761" s="40" t="s">
        <v>1492</v>
      </c>
      <c r="D761" s="41">
        <v>1042500</v>
      </c>
      <c r="E761" s="78">
        <v>587600</v>
      </c>
      <c r="F761" s="79">
        <f t="shared" si="11"/>
        <v>454900</v>
      </c>
    </row>
    <row r="762" spans="1:6" ht="36.950000000000003" customHeight="1">
      <c r="A762" s="38" t="s">
        <v>656</v>
      </c>
      <c r="B762" s="77" t="s">
        <v>488</v>
      </c>
      <c r="C762" s="40" t="s">
        <v>1493</v>
      </c>
      <c r="D762" s="41">
        <v>1042500</v>
      </c>
      <c r="E762" s="78">
        <v>587600</v>
      </c>
      <c r="F762" s="79">
        <f t="shared" si="11"/>
        <v>454900</v>
      </c>
    </row>
    <row r="763" spans="1:6">
      <c r="A763" s="38" t="s">
        <v>1050</v>
      </c>
      <c r="B763" s="77" t="s">
        <v>488</v>
      </c>
      <c r="C763" s="40" t="s">
        <v>1494</v>
      </c>
      <c r="D763" s="41">
        <v>1042500</v>
      </c>
      <c r="E763" s="78">
        <v>587600</v>
      </c>
      <c r="F763" s="79">
        <f t="shared" si="11"/>
        <v>454900</v>
      </c>
    </row>
    <row r="764" spans="1:6" ht="49.15" customHeight="1">
      <c r="A764" s="38" t="s">
        <v>1052</v>
      </c>
      <c r="B764" s="77" t="s">
        <v>488</v>
      </c>
      <c r="C764" s="40" t="s">
        <v>1495</v>
      </c>
      <c r="D764" s="41">
        <v>1032500</v>
      </c>
      <c r="E764" s="78">
        <v>587600</v>
      </c>
      <c r="F764" s="79">
        <f t="shared" si="11"/>
        <v>444900</v>
      </c>
    </row>
    <row r="765" spans="1:6">
      <c r="A765" s="38" t="s">
        <v>1065</v>
      </c>
      <c r="B765" s="77" t="s">
        <v>488</v>
      </c>
      <c r="C765" s="40" t="s">
        <v>1496</v>
      </c>
      <c r="D765" s="41">
        <v>10000</v>
      </c>
      <c r="E765" s="78" t="s">
        <v>45</v>
      </c>
      <c r="F765" s="79">
        <f t="shared" si="11"/>
        <v>10000</v>
      </c>
    </row>
    <row r="766" spans="1:6" ht="98.45" customHeight="1">
      <c r="A766" s="80" t="s">
        <v>1497</v>
      </c>
      <c r="B766" s="77" t="s">
        <v>488</v>
      </c>
      <c r="C766" s="40" t="s">
        <v>1498</v>
      </c>
      <c r="D766" s="41">
        <v>2605300</v>
      </c>
      <c r="E766" s="78">
        <v>994102.43</v>
      </c>
      <c r="F766" s="79">
        <f t="shared" si="11"/>
        <v>1611197.5699999998</v>
      </c>
    </row>
    <row r="767" spans="1:6" ht="36.950000000000003" customHeight="1">
      <c r="A767" s="38" t="s">
        <v>656</v>
      </c>
      <c r="B767" s="77" t="s">
        <v>488</v>
      </c>
      <c r="C767" s="40" t="s">
        <v>1499</v>
      </c>
      <c r="D767" s="41">
        <v>2605300</v>
      </c>
      <c r="E767" s="78">
        <v>994102.43</v>
      </c>
      <c r="F767" s="79">
        <f t="shared" si="11"/>
        <v>1611197.5699999998</v>
      </c>
    </row>
    <row r="768" spans="1:6">
      <c r="A768" s="38" t="s">
        <v>1050</v>
      </c>
      <c r="B768" s="77" t="s">
        <v>488</v>
      </c>
      <c r="C768" s="40" t="s">
        <v>1500</v>
      </c>
      <c r="D768" s="41">
        <v>2605300</v>
      </c>
      <c r="E768" s="78">
        <v>994102.43</v>
      </c>
      <c r="F768" s="79">
        <f t="shared" si="11"/>
        <v>1611197.5699999998</v>
      </c>
    </row>
    <row r="769" spans="1:6">
      <c r="A769" s="38" t="s">
        <v>1065</v>
      </c>
      <c r="B769" s="77" t="s">
        <v>488</v>
      </c>
      <c r="C769" s="40" t="s">
        <v>1501</v>
      </c>
      <c r="D769" s="41">
        <v>2605300</v>
      </c>
      <c r="E769" s="78">
        <v>994102.43</v>
      </c>
      <c r="F769" s="79">
        <f t="shared" si="11"/>
        <v>1611197.5699999998</v>
      </c>
    </row>
    <row r="770" spans="1:6" ht="24.6" customHeight="1">
      <c r="A770" s="38" t="s">
        <v>956</v>
      </c>
      <c r="B770" s="77" t="s">
        <v>488</v>
      </c>
      <c r="C770" s="40" t="s">
        <v>1502</v>
      </c>
      <c r="D770" s="41">
        <v>594185700</v>
      </c>
      <c r="E770" s="78">
        <v>319631320.13999999</v>
      </c>
      <c r="F770" s="79">
        <f t="shared" si="11"/>
        <v>274554379.86000001</v>
      </c>
    </row>
    <row r="771" spans="1:6" ht="24.6" customHeight="1">
      <c r="A771" s="38" t="s">
        <v>958</v>
      </c>
      <c r="B771" s="77" t="s">
        <v>488</v>
      </c>
      <c r="C771" s="40" t="s">
        <v>1503</v>
      </c>
      <c r="D771" s="41">
        <v>594185700</v>
      </c>
      <c r="E771" s="78">
        <v>319631320.13999999</v>
      </c>
      <c r="F771" s="79">
        <f t="shared" si="11"/>
        <v>274554379.86000001</v>
      </c>
    </row>
    <row r="772" spans="1:6" ht="73.7" customHeight="1">
      <c r="A772" s="38" t="s">
        <v>1439</v>
      </c>
      <c r="B772" s="77" t="s">
        <v>488</v>
      </c>
      <c r="C772" s="40" t="s">
        <v>1504</v>
      </c>
      <c r="D772" s="41">
        <v>114212000</v>
      </c>
      <c r="E772" s="78">
        <v>54155359.350000001</v>
      </c>
      <c r="F772" s="79">
        <f t="shared" si="11"/>
        <v>60056640.649999999</v>
      </c>
    </row>
    <row r="773" spans="1:6" ht="36.950000000000003" customHeight="1">
      <c r="A773" s="38" t="s">
        <v>656</v>
      </c>
      <c r="B773" s="77" t="s">
        <v>488</v>
      </c>
      <c r="C773" s="40" t="s">
        <v>1505</v>
      </c>
      <c r="D773" s="41">
        <v>114212000</v>
      </c>
      <c r="E773" s="78">
        <v>54155359.350000001</v>
      </c>
      <c r="F773" s="79">
        <f t="shared" si="11"/>
        <v>60056640.649999999</v>
      </c>
    </row>
    <row r="774" spans="1:6">
      <c r="A774" s="38" t="s">
        <v>1050</v>
      </c>
      <c r="B774" s="77" t="s">
        <v>488</v>
      </c>
      <c r="C774" s="40" t="s">
        <v>1506</v>
      </c>
      <c r="D774" s="41">
        <v>114212000</v>
      </c>
      <c r="E774" s="78">
        <v>54155359.350000001</v>
      </c>
      <c r="F774" s="79">
        <f t="shared" si="11"/>
        <v>60056640.649999999</v>
      </c>
    </row>
    <row r="775" spans="1:6" ht="49.15" customHeight="1">
      <c r="A775" s="38" t="s">
        <v>1052</v>
      </c>
      <c r="B775" s="77" t="s">
        <v>488</v>
      </c>
      <c r="C775" s="40" t="s">
        <v>1507</v>
      </c>
      <c r="D775" s="41">
        <v>92435900</v>
      </c>
      <c r="E775" s="78">
        <v>45870929.969999999</v>
      </c>
      <c r="F775" s="79">
        <f t="shared" si="11"/>
        <v>46564970.030000001</v>
      </c>
    </row>
    <row r="776" spans="1:6">
      <c r="A776" s="38" t="s">
        <v>1065</v>
      </c>
      <c r="B776" s="77" t="s">
        <v>488</v>
      </c>
      <c r="C776" s="40" t="s">
        <v>1508</v>
      </c>
      <c r="D776" s="41">
        <v>21776100</v>
      </c>
      <c r="E776" s="78">
        <v>8284429.3799999999</v>
      </c>
      <c r="F776" s="79">
        <f t="shared" si="11"/>
        <v>13491670.620000001</v>
      </c>
    </row>
    <row r="777" spans="1:6" ht="98.45" customHeight="1">
      <c r="A777" s="80" t="s">
        <v>969</v>
      </c>
      <c r="B777" s="77" t="s">
        <v>488</v>
      </c>
      <c r="C777" s="40" t="s">
        <v>1509</v>
      </c>
      <c r="D777" s="41">
        <v>174600</v>
      </c>
      <c r="E777" s="78" t="s">
        <v>45</v>
      </c>
      <c r="F777" s="79">
        <f t="shared" si="11"/>
        <v>174600</v>
      </c>
    </row>
    <row r="778" spans="1:6" ht="36.950000000000003" customHeight="1">
      <c r="A778" s="38" t="s">
        <v>656</v>
      </c>
      <c r="B778" s="77" t="s">
        <v>488</v>
      </c>
      <c r="C778" s="40" t="s">
        <v>1510</v>
      </c>
      <c r="D778" s="41">
        <v>174600</v>
      </c>
      <c r="E778" s="78" t="s">
        <v>45</v>
      </c>
      <c r="F778" s="79">
        <f t="shared" si="11"/>
        <v>174600</v>
      </c>
    </row>
    <row r="779" spans="1:6">
      <c r="A779" s="38" t="s">
        <v>1050</v>
      </c>
      <c r="B779" s="77" t="s">
        <v>488</v>
      </c>
      <c r="C779" s="40" t="s">
        <v>1511</v>
      </c>
      <c r="D779" s="41">
        <v>174600</v>
      </c>
      <c r="E779" s="78" t="s">
        <v>45</v>
      </c>
      <c r="F779" s="79">
        <f t="shared" si="11"/>
        <v>174600</v>
      </c>
    </row>
    <row r="780" spans="1:6">
      <c r="A780" s="38" t="s">
        <v>1065</v>
      </c>
      <c r="B780" s="77" t="s">
        <v>488</v>
      </c>
      <c r="C780" s="40" t="s">
        <v>1512</v>
      </c>
      <c r="D780" s="41">
        <v>174600</v>
      </c>
      <c r="E780" s="78" t="s">
        <v>45</v>
      </c>
      <c r="F780" s="79">
        <f t="shared" si="11"/>
        <v>174600</v>
      </c>
    </row>
    <row r="781" spans="1:6" ht="73.7" customHeight="1">
      <c r="A781" s="38" t="s">
        <v>1513</v>
      </c>
      <c r="B781" s="77" t="s">
        <v>488</v>
      </c>
      <c r="C781" s="40" t="s">
        <v>1514</v>
      </c>
      <c r="D781" s="41">
        <v>2620400</v>
      </c>
      <c r="E781" s="78">
        <v>2249333.33</v>
      </c>
      <c r="F781" s="79">
        <f t="shared" si="11"/>
        <v>371066.66999999993</v>
      </c>
    </row>
    <row r="782" spans="1:6" ht="36.950000000000003" customHeight="1">
      <c r="A782" s="38" t="s">
        <v>656</v>
      </c>
      <c r="B782" s="77" t="s">
        <v>488</v>
      </c>
      <c r="C782" s="40" t="s">
        <v>1515</v>
      </c>
      <c r="D782" s="41">
        <v>2620400</v>
      </c>
      <c r="E782" s="78">
        <v>2249333.33</v>
      </c>
      <c r="F782" s="79">
        <f t="shared" si="11"/>
        <v>371066.66999999993</v>
      </c>
    </row>
    <row r="783" spans="1:6">
      <c r="A783" s="38" t="s">
        <v>1050</v>
      </c>
      <c r="B783" s="77" t="s">
        <v>488</v>
      </c>
      <c r="C783" s="40" t="s">
        <v>1516</v>
      </c>
      <c r="D783" s="41">
        <v>2620400</v>
      </c>
      <c r="E783" s="78">
        <v>2249333.33</v>
      </c>
      <c r="F783" s="79">
        <f t="shared" ref="F783:F846" si="12">IF(OR(D783="-",IF(E783="-",0,E783)&gt;=IF(D783="-",0,D783)),"-",IF(D783="-",0,D783)-IF(E783="-",0,E783))</f>
        <v>371066.66999999993</v>
      </c>
    </row>
    <row r="784" spans="1:6">
      <c r="A784" s="38" t="s">
        <v>1065</v>
      </c>
      <c r="B784" s="77" t="s">
        <v>488</v>
      </c>
      <c r="C784" s="40" t="s">
        <v>1517</v>
      </c>
      <c r="D784" s="41">
        <v>2620400</v>
      </c>
      <c r="E784" s="78">
        <v>2249333.33</v>
      </c>
      <c r="F784" s="79">
        <f t="shared" si="12"/>
        <v>371066.66999999993</v>
      </c>
    </row>
    <row r="785" spans="1:6" ht="73.7" customHeight="1">
      <c r="A785" s="38" t="s">
        <v>1518</v>
      </c>
      <c r="B785" s="77" t="s">
        <v>488</v>
      </c>
      <c r="C785" s="40" t="s">
        <v>1519</v>
      </c>
      <c r="D785" s="41">
        <v>506200</v>
      </c>
      <c r="E785" s="78" t="s">
        <v>45</v>
      </c>
      <c r="F785" s="79">
        <f t="shared" si="12"/>
        <v>506200</v>
      </c>
    </row>
    <row r="786" spans="1:6" ht="36.950000000000003" customHeight="1">
      <c r="A786" s="38" t="s">
        <v>656</v>
      </c>
      <c r="B786" s="77" t="s">
        <v>488</v>
      </c>
      <c r="C786" s="40" t="s">
        <v>1520</v>
      </c>
      <c r="D786" s="41">
        <v>506200</v>
      </c>
      <c r="E786" s="78" t="s">
        <v>45</v>
      </c>
      <c r="F786" s="79">
        <f t="shared" si="12"/>
        <v>506200</v>
      </c>
    </row>
    <row r="787" spans="1:6">
      <c r="A787" s="38" t="s">
        <v>1050</v>
      </c>
      <c r="B787" s="77" t="s">
        <v>488</v>
      </c>
      <c r="C787" s="40" t="s">
        <v>1521</v>
      </c>
      <c r="D787" s="41">
        <v>506200</v>
      </c>
      <c r="E787" s="78" t="s">
        <v>45</v>
      </c>
      <c r="F787" s="79">
        <f t="shared" si="12"/>
        <v>506200</v>
      </c>
    </row>
    <row r="788" spans="1:6">
      <c r="A788" s="38" t="s">
        <v>1065</v>
      </c>
      <c r="B788" s="77" t="s">
        <v>488</v>
      </c>
      <c r="C788" s="40" t="s">
        <v>1522</v>
      </c>
      <c r="D788" s="41">
        <v>506200</v>
      </c>
      <c r="E788" s="78" t="s">
        <v>45</v>
      </c>
      <c r="F788" s="79">
        <f t="shared" si="12"/>
        <v>506200</v>
      </c>
    </row>
    <row r="789" spans="1:6" ht="196.9" customHeight="1">
      <c r="A789" s="80" t="s">
        <v>1455</v>
      </c>
      <c r="B789" s="77" t="s">
        <v>488</v>
      </c>
      <c r="C789" s="40" t="s">
        <v>1523</v>
      </c>
      <c r="D789" s="41">
        <v>412958700</v>
      </c>
      <c r="E789" s="78">
        <v>251697800</v>
      </c>
      <c r="F789" s="79">
        <f t="shared" si="12"/>
        <v>161260900</v>
      </c>
    </row>
    <row r="790" spans="1:6" ht="36.950000000000003" customHeight="1">
      <c r="A790" s="38" t="s">
        <v>656</v>
      </c>
      <c r="B790" s="77" t="s">
        <v>488</v>
      </c>
      <c r="C790" s="40" t="s">
        <v>1524</v>
      </c>
      <c r="D790" s="41">
        <v>412958700</v>
      </c>
      <c r="E790" s="78">
        <v>251697800</v>
      </c>
      <c r="F790" s="79">
        <f t="shared" si="12"/>
        <v>161260900</v>
      </c>
    </row>
    <row r="791" spans="1:6">
      <c r="A791" s="38" t="s">
        <v>1050</v>
      </c>
      <c r="B791" s="77" t="s">
        <v>488</v>
      </c>
      <c r="C791" s="40" t="s">
        <v>1525</v>
      </c>
      <c r="D791" s="41">
        <v>412958700</v>
      </c>
      <c r="E791" s="78">
        <v>251697800</v>
      </c>
      <c r="F791" s="79">
        <f t="shared" si="12"/>
        <v>161260900</v>
      </c>
    </row>
    <row r="792" spans="1:6" ht="49.15" customHeight="1">
      <c r="A792" s="38" t="s">
        <v>1052</v>
      </c>
      <c r="B792" s="77" t="s">
        <v>488</v>
      </c>
      <c r="C792" s="40" t="s">
        <v>1526</v>
      </c>
      <c r="D792" s="41">
        <v>412958700</v>
      </c>
      <c r="E792" s="78">
        <v>251697800</v>
      </c>
      <c r="F792" s="79">
        <f t="shared" si="12"/>
        <v>161260900</v>
      </c>
    </row>
    <row r="793" spans="1:6" ht="86.1" customHeight="1">
      <c r="A793" s="38" t="s">
        <v>1527</v>
      </c>
      <c r="B793" s="77" t="s">
        <v>488</v>
      </c>
      <c r="C793" s="40" t="s">
        <v>1528</v>
      </c>
      <c r="D793" s="41">
        <v>51307300</v>
      </c>
      <c r="E793" s="78">
        <v>9536440.4199999999</v>
      </c>
      <c r="F793" s="79">
        <f t="shared" si="12"/>
        <v>41770859.579999998</v>
      </c>
    </row>
    <row r="794" spans="1:6" ht="36.950000000000003" customHeight="1">
      <c r="A794" s="38" t="s">
        <v>656</v>
      </c>
      <c r="B794" s="77" t="s">
        <v>488</v>
      </c>
      <c r="C794" s="40" t="s">
        <v>1529</v>
      </c>
      <c r="D794" s="41">
        <v>51307300</v>
      </c>
      <c r="E794" s="78">
        <v>9536440.4199999999</v>
      </c>
      <c r="F794" s="79">
        <f t="shared" si="12"/>
        <v>41770859.579999998</v>
      </c>
    </row>
    <row r="795" spans="1:6">
      <c r="A795" s="38" t="s">
        <v>1050</v>
      </c>
      <c r="B795" s="77" t="s">
        <v>488</v>
      </c>
      <c r="C795" s="40" t="s">
        <v>1530</v>
      </c>
      <c r="D795" s="41">
        <v>51307300</v>
      </c>
      <c r="E795" s="78">
        <v>9536440.4199999999</v>
      </c>
      <c r="F795" s="79">
        <f t="shared" si="12"/>
        <v>41770859.579999998</v>
      </c>
    </row>
    <row r="796" spans="1:6">
      <c r="A796" s="38" t="s">
        <v>1065</v>
      </c>
      <c r="B796" s="77" t="s">
        <v>488</v>
      </c>
      <c r="C796" s="40" t="s">
        <v>1531</v>
      </c>
      <c r="D796" s="41">
        <v>51307300</v>
      </c>
      <c r="E796" s="78">
        <v>9536440.4199999999</v>
      </c>
      <c r="F796" s="79">
        <f t="shared" si="12"/>
        <v>41770859.579999998</v>
      </c>
    </row>
    <row r="797" spans="1:6" ht="98.45" customHeight="1">
      <c r="A797" s="80" t="s">
        <v>1532</v>
      </c>
      <c r="B797" s="77" t="s">
        <v>488</v>
      </c>
      <c r="C797" s="40" t="s">
        <v>1533</v>
      </c>
      <c r="D797" s="41">
        <v>6163100</v>
      </c>
      <c r="E797" s="78">
        <v>1992387.04</v>
      </c>
      <c r="F797" s="79">
        <f t="shared" si="12"/>
        <v>4170712.96</v>
      </c>
    </row>
    <row r="798" spans="1:6" ht="36.950000000000003" customHeight="1">
      <c r="A798" s="38" t="s">
        <v>656</v>
      </c>
      <c r="B798" s="77" t="s">
        <v>488</v>
      </c>
      <c r="C798" s="40" t="s">
        <v>1534</v>
      </c>
      <c r="D798" s="41">
        <v>6163100</v>
      </c>
      <c r="E798" s="78">
        <v>1992387.04</v>
      </c>
      <c r="F798" s="79">
        <f t="shared" si="12"/>
        <v>4170712.96</v>
      </c>
    </row>
    <row r="799" spans="1:6">
      <c r="A799" s="38" t="s">
        <v>1050</v>
      </c>
      <c r="B799" s="77" t="s">
        <v>488</v>
      </c>
      <c r="C799" s="40" t="s">
        <v>1535</v>
      </c>
      <c r="D799" s="41">
        <v>6163100</v>
      </c>
      <c r="E799" s="78">
        <v>1992387.04</v>
      </c>
      <c r="F799" s="79">
        <f t="shared" si="12"/>
        <v>4170712.96</v>
      </c>
    </row>
    <row r="800" spans="1:6">
      <c r="A800" s="38" t="s">
        <v>1065</v>
      </c>
      <c r="B800" s="77" t="s">
        <v>488</v>
      </c>
      <c r="C800" s="40" t="s">
        <v>1536</v>
      </c>
      <c r="D800" s="41">
        <v>6163100</v>
      </c>
      <c r="E800" s="78">
        <v>1992387.04</v>
      </c>
      <c r="F800" s="79">
        <f t="shared" si="12"/>
        <v>4170712.96</v>
      </c>
    </row>
    <row r="801" spans="1:6" ht="73.7" customHeight="1">
      <c r="A801" s="38" t="s">
        <v>1537</v>
      </c>
      <c r="B801" s="77" t="s">
        <v>488</v>
      </c>
      <c r="C801" s="40" t="s">
        <v>1538</v>
      </c>
      <c r="D801" s="41">
        <v>6243400</v>
      </c>
      <c r="E801" s="78" t="s">
        <v>45</v>
      </c>
      <c r="F801" s="79">
        <f t="shared" si="12"/>
        <v>6243400</v>
      </c>
    </row>
    <row r="802" spans="1:6" ht="36.950000000000003" customHeight="1">
      <c r="A802" s="38" t="s">
        <v>656</v>
      </c>
      <c r="B802" s="77" t="s">
        <v>488</v>
      </c>
      <c r="C802" s="40" t="s">
        <v>1539</v>
      </c>
      <c r="D802" s="41">
        <v>6243400</v>
      </c>
      <c r="E802" s="78" t="s">
        <v>45</v>
      </c>
      <c r="F802" s="79">
        <f t="shared" si="12"/>
        <v>6243400</v>
      </c>
    </row>
    <row r="803" spans="1:6">
      <c r="A803" s="38" t="s">
        <v>1050</v>
      </c>
      <c r="B803" s="77" t="s">
        <v>488</v>
      </c>
      <c r="C803" s="40" t="s">
        <v>1540</v>
      </c>
      <c r="D803" s="41">
        <v>6243400</v>
      </c>
      <c r="E803" s="78" t="s">
        <v>45</v>
      </c>
      <c r="F803" s="79">
        <f t="shared" si="12"/>
        <v>6243400</v>
      </c>
    </row>
    <row r="804" spans="1:6">
      <c r="A804" s="38" t="s">
        <v>1065</v>
      </c>
      <c r="B804" s="77" t="s">
        <v>488</v>
      </c>
      <c r="C804" s="40" t="s">
        <v>1541</v>
      </c>
      <c r="D804" s="41">
        <v>6243400</v>
      </c>
      <c r="E804" s="78" t="s">
        <v>45</v>
      </c>
      <c r="F804" s="79">
        <f t="shared" si="12"/>
        <v>6243400</v>
      </c>
    </row>
    <row r="805" spans="1:6" ht="24.6" customHeight="1">
      <c r="A805" s="38" t="s">
        <v>1183</v>
      </c>
      <c r="B805" s="77" t="s">
        <v>488</v>
      </c>
      <c r="C805" s="40" t="s">
        <v>1542</v>
      </c>
      <c r="D805" s="41">
        <v>828900</v>
      </c>
      <c r="E805" s="78" t="s">
        <v>45</v>
      </c>
      <c r="F805" s="79">
        <f t="shared" si="12"/>
        <v>828900</v>
      </c>
    </row>
    <row r="806" spans="1:6" ht="24.6" customHeight="1">
      <c r="A806" s="38" t="s">
        <v>1185</v>
      </c>
      <c r="B806" s="77" t="s">
        <v>488</v>
      </c>
      <c r="C806" s="40" t="s">
        <v>1543</v>
      </c>
      <c r="D806" s="41">
        <v>828900</v>
      </c>
      <c r="E806" s="78" t="s">
        <v>45</v>
      </c>
      <c r="F806" s="79">
        <f t="shared" si="12"/>
        <v>828900</v>
      </c>
    </row>
    <row r="807" spans="1:6" ht="73.7" customHeight="1">
      <c r="A807" s="38" t="s">
        <v>1544</v>
      </c>
      <c r="B807" s="77" t="s">
        <v>488</v>
      </c>
      <c r="C807" s="40" t="s">
        <v>1545</v>
      </c>
      <c r="D807" s="41">
        <v>828900</v>
      </c>
      <c r="E807" s="78" t="s">
        <v>45</v>
      </c>
      <c r="F807" s="79">
        <f t="shared" si="12"/>
        <v>828900</v>
      </c>
    </row>
    <row r="808" spans="1:6" ht="36.950000000000003" customHeight="1">
      <c r="A808" s="38" t="s">
        <v>656</v>
      </c>
      <c r="B808" s="77" t="s">
        <v>488</v>
      </c>
      <c r="C808" s="40" t="s">
        <v>1546</v>
      </c>
      <c r="D808" s="41">
        <v>828900</v>
      </c>
      <c r="E808" s="78" t="s">
        <v>45</v>
      </c>
      <c r="F808" s="79">
        <f t="shared" si="12"/>
        <v>828900</v>
      </c>
    </row>
    <row r="809" spans="1:6">
      <c r="A809" s="38" t="s">
        <v>1050</v>
      </c>
      <c r="B809" s="77" t="s">
        <v>488</v>
      </c>
      <c r="C809" s="40" t="s">
        <v>1547</v>
      </c>
      <c r="D809" s="41">
        <v>828900</v>
      </c>
      <c r="E809" s="78" t="s">
        <v>45</v>
      </c>
      <c r="F809" s="79">
        <f t="shared" si="12"/>
        <v>828900</v>
      </c>
    </row>
    <row r="810" spans="1:6">
      <c r="A810" s="38" t="s">
        <v>1065</v>
      </c>
      <c r="B810" s="77" t="s">
        <v>488</v>
      </c>
      <c r="C810" s="40" t="s">
        <v>1548</v>
      </c>
      <c r="D810" s="41">
        <v>828900</v>
      </c>
      <c r="E810" s="78" t="s">
        <v>45</v>
      </c>
      <c r="F810" s="79">
        <f t="shared" si="12"/>
        <v>828900</v>
      </c>
    </row>
    <row r="811" spans="1:6" ht="36.950000000000003" customHeight="1">
      <c r="A811" s="38" t="s">
        <v>1466</v>
      </c>
      <c r="B811" s="77" t="s">
        <v>488</v>
      </c>
      <c r="C811" s="40" t="s">
        <v>1549</v>
      </c>
      <c r="D811" s="41">
        <v>120000</v>
      </c>
      <c r="E811" s="78" t="s">
        <v>45</v>
      </c>
      <c r="F811" s="79">
        <f t="shared" si="12"/>
        <v>120000</v>
      </c>
    </row>
    <row r="812" spans="1:6" ht="36.950000000000003" customHeight="1">
      <c r="A812" s="38" t="s">
        <v>1468</v>
      </c>
      <c r="B812" s="77" t="s">
        <v>488</v>
      </c>
      <c r="C812" s="40" t="s">
        <v>1550</v>
      </c>
      <c r="D812" s="41">
        <v>120000</v>
      </c>
      <c r="E812" s="78" t="s">
        <v>45</v>
      </c>
      <c r="F812" s="79">
        <f t="shared" si="12"/>
        <v>120000</v>
      </c>
    </row>
    <row r="813" spans="1:6" ht="86.1" customHeight="1">
      <c r="A813" s="80" t="s">
        <v>1470</v>
      </c>
      <c r="B813" s="77" t="s">
        <v>488</v>
      </c>
      <c r="C813" s="40" t="s">
        <v>1551</v>
      </c>
      <c r="D813" s="41">
        <v>120000</v>
      </c>
      <c r="E813" s="78" t="s">
        <v>45</v>
      </c>
      <c r="F813" s="79">
        <f t="shared" si="12"/>
        <v>120000</v>
      </c>
    </row>
    <row r="814" spans="1:6" ht="36.950000000000003" customHeight="1">
      <c r="A814" s="38" t="s">
        <v>656</v>
      </c>
      <c r="B814" s="77" t="s">
        <v>488</v>
      </c>
      <c r="C814" s="40" t="s">
        <v>1552</v>
      </c>
      <c r="D814" s="41">
        <v>120000</v>
      </c>
      <c r="E814" s="78" t="s">
        <v>45</v>
      </c>
      <c r="F814" s="79">
        <f t="shared" si="12"/>
        <v>120000</v>
      </c>
    </row>
    <row r="815" spans="1:6">
      <c r="A815" s="38" t="s">
        <v>1050</v>
      </c>
      <c r="B815" s="77" t="s">
        <v>488</v>
      </c>
      <c r="C815" s="40" t="s">
        <v>1553</v>
      </c>
      <c r="D815" s="41">
        <v>120000</v>
      </c>
      <c r="E815" s="78" t="s">
        <v>45</v>
      </c>
      <c r="F815" s="79">
        <f t="shared" si="12"/>
        <v>120000</v>
      </c>
    </row>
    <row r="816" spans="1:6">
      <c r="A816" s="38" t="s">
        <v>1065</v>
      </c>
      <c r="B816" s="77" t="s">
        <v>488</v>
      </c>
      <c r="C816" s="40" t="s">
        <v>1554</v>
      </c>
      <c r="D816" s="41">
        <v>120000</v>
      </c>
      <c r="E816" s="78" t="s">
        <v>45</v>
      </c>
      <c r="F816" s="79">
        <f t="shared" si="12"/>
        <v>120000</v>
      </c>
    </row>
    <row r="817" spans="1:6">
      <c r="A817" s="38" t="s">
        <v>1302</v>
      </c>
      <c r="B817" s="77" t="s">
        <v>488</v>
      </c>
      <c r="C817" s="40" t="s">
        <v>1555</v>
      </c>
      <c r="D817" s="41">
        <v>50019200</v>
      </c>
      <c r="E817" s="78">
        <v>17861831.399999999</v>
      </c>
      <c r="F817" s="79">
        <f t="shared" si="12"/>
        <v>32157368.600000001</v>
      </c>
    </row>
    <row r="818" spans="1:6" ht="24.6" customHeight="1">
      <c r="A818" s="38" t="s">
        <v>956</v>
      </c>
      <c r="B818" s="77" t="s">
        <v>488</v>
      </c>
      <c r="C818" s="40" t="s">
        <v>1556</v>
      </c>
      <c r="D818" s="41">
        <v>50019200</v>
      </c>
      <c r="E818" s="78">
        <v>17861831.399999999</v>
      </c>
      <c r="F818" s="79">
        <f t="shared" si="12"/>
        <v>32157368.600000001</v>
      </c>
    </row>
    <row r="819" spans="1:6" ht="24.6" customHeight="1">
      <c r="A819" s="38" t="s">
        <v>958</v>
      </c>
      <c r="B819" s="77" t="s">
        <v>488</v>
      </c>
      <c r="C819" s="40" t="s">
        <v>1557</v>
      </c>
      <c r="D819" s="41">
        <v>50019200</v>
      </c>
      <c r="E819" s="78">
        <v>17861831.399999999</v>
      </c>
      <c r="F819" s="79">
        <f t="shared" si="12"/>
        <v>32157368.600000001</v>
      </c>
    </row>
    <row r="820" spans="1:6" ht="73.7" customHeight="1">
      <c r="A820" s="38" t="s">
        <v>1439</v>
      </c>
      <c r="B820" s="77" t="s">
        <v>488</v>
      </c>
      <c r="C820" s="40" t="s">
        <v>1558</v>
      </c>
      <c r="D820" s="41">
        <v>44675400</v>
      </c>
      <c r="E820" s="78">
        <v>16257031.4</v>
      </c>
      <c r="F820" s="79">
        <f t="shared" si="12"/>
        <v>28418368.600000001</v>
      </c>
    </row>
    <row r="821" spans="1:6" ht="36.950000000000003" customHeight="1">
      <c r="A821" s="38" t="s">
        <v>656</v>
      </c>
      <c r="B821" s="77" t="s">
        <v>488</v>
      </c>
      <c r="C821" s="40" t="s">
        <v>1559</v>
      </c>
      <c r="D821" s="41">
        <v>44675400</v>
      </c>
      <c r="E821" s="78">
        <v>16257031.4</v>
      </c>
      <c r="F821" s="79">
        <f t="shared" si="12"/>
        <v>28418368.600000001</v>
      </c>
    </row>
    <row r="822" spans="1:6">
      <c r="A822" s="38" t="s">
        <v>1050</v>
      </c>
      <c r="B822" s="77" t="s">
        <v>488</v>
      </c>
      <c r="C822" s="40" t="s">
        <v>1560</v>
      </c>
      <c r="D822" s="41">
        <v>44675400</v>
      </c>
      <c r="E822" s="78">
        <v>16257031.4</v>
      </c>
      <c r="F822" s="79">
        <f t="shared" si="12"/>
        <v>28418368.600000001</v>
      </c>
    </row>
    <row r="823" spans="1:6" ht="49.15" customHeight="1">
      <c r="A823" s="38" t="s">
        <v>1052</v>
      </c>
      <c r="B823" s="77" t="s">
        <v>488</v>
      </c>
      <c r="C823" s="40" t="s">
        <v>1561</v>
      </c>
      <c r="D823" s="41">
        <v>40660200</v>
      </c>
      <c r="E823" s="78">
        <v>16174231.4</v>
      </c>
      <c r="F823" s="79">
        <f t="shared" si="12"/>
        <v>24485968.600000001</v>
      </c>
    </row>
    <row r="824" spans="1:6">
      <c r="A824" s="38" t="s">
        <v>1065</v>
      </c>
      <c r="B824" s="77" t="s">
        <v>488</v>
      </c>
      <c r="C824" s="40" t="s">
        <v>1562</v>
      </c>
      <c r="D824" s="41">
        <v>4015200</v>
      </c>
      <c r="E824" s="78">
        <v>82800</v>
      </c>
      <c r="F824" s="79">
        <f t="shared" si="12"/>
        <v>3932400</v>
      </c>
    </row>
    <row r="825" spans="1:6" ht="196.9" customHeight="1">
      <c r="A825" s="80" t="s">
        <v>1455</v>
      </c>
      <c r="B825" s="77" t="s">
        <v>488</v>
      </c>
      <c r="C825" s="40" t="s">
        <v>1563</v>
      </c>
      <c r="D825" s="41">
        <v>5343800</v>
      </c>
      <c r="E825" s="78">
        <v>1604800</v>
      </c>
      <c r="F825" s="79">
        <f t="shared" si="12"/>
        <v>3739000</v>
      </c>
    </row>
    <row r="826" spans="1:6" ht="36.950000000000003" customHeight="1">
      <c r="A826" s="38" t="s">
        <v>656</v>
      </c>
      <c r="B826" s="77" t="s">
        <v>488</v>
      </c>
      <c r="C826" s="40" t="s">
        <v>1564</v>
      </c>
      <c r="D826" s="41">
        <v>5343800</v>
      </c>
      <c r="E826" s="78">
        <v>1604800</v>
      </c>
      <c r="F826" s="79">
        <f t="shared" si="12"/>
        <v>3739000</v>
      </c>
    </row>
    <row r="827" spans="1:6">
      <c r="A827" s="38" t="s">
        <v>1050</v>
      </c>
      <c r="B827" s="77" t="s">
        <v>488</v>
      </c>
      <c r="C827" s="40" t="s">
        <v>1565</v>
      </c>
      <c r="D827" s="41">
        <v>5343800</v>
      </c>
      <c r="E827" s="78">
        <v>1604800</v>
      </c>
      <c r="F827" s="79">
        <f t="shared" si="12"/>
        <v>3739000</v>
      </c>
    </row>
    <row r="828" spans="1:6" ht="49.15" customHeight="1">
      <c r="A828" s="38" t="s">
        <v>1052</v>
      </c>
      <c r="B828" s="77" t="s">
        <v>488</v>
      </c>
      <c r="C828" s="40" t="s">
        <v>1566</v>
      </c>
      <c r="D828" s="41">
        <v>5343800</v>
      </c>
      <c r="E828" s="78">
        <v>1604800</v>
      </c>
      <c r="F828" s="79">
        <f t="shared" si="12"/>
        <v>3739000</v>
      </c>
    </row>
    <row r="829" spans="1:6" ht="24.6" customHeight="1">
      <c r="A829" s="38" t="s">
        <v>543</v>
      </c>
      <c r="B829" s="77" t="s">
        <v>488</v>
      </c>
      <c r="C829" s="40" t="s">
        <v>1567</v>
      </c>
      <c r="D829" s="41">
        <v>5500</v>
      </c>
      <c r="E829" s="78" t="s">
        <v>45</v>
      </c>
      <c r="F829" s="79">
        <f t="shared" si="12"/>
        <v>5500</v>
      </c>
    </row>
    <row r="830" spans="1:6" ht="36.950000000000003" customHeight="1">
      <c r="A830" s="38" t="s">
        <v>522</v>
      </c>
      <c r="B830" s="77" t="s">
        <v>488</v>
      </c>
      <c r="C830" s="40" t="s">
        <v>1568</v>
      </c>
      <c r="D830" s="41">
        <v>5500</v>
      </c>
      <c r="E830" s="78" t="s">
        <v>45</v>
      </c>
      <c r="F830" s="79">
        <f t="shared" si="12"/>
        <v>5500</v>
      </c>
    </row>
    <row r="831" spans="1:6" ht="36.950000000000003" customHeight="1">
      <c r="A831" s="38" t="s">
        <v>546</v>
      </c>
      <c r="B831" s="77" t="s">
        <v>488</v>
      </c>
      <c r="C831" s="40" t="s">
        <v>1569</v>
      </c>
      <c r="D831" s="41">
        <v>5500</v>
      </c>
      <c r="E831" s="78" t="s">
        <v>45</v>
      </c>
      <c r="F831" s="79">
        <f t="shared" si="12"/>
        <v>5500</v>
      </c>
    </row>
    <row r="832" spans="1:6" ht="110.65" customHeight="1">
      <c r="A832" s="80" t="s">
        <v>548</v>
      </c>
      <c r="B832" s="77" t="s">
        <v>488</v>
      </c>
      <c r="C832" s="40" t="s">
        <v>1570</v>
      </c>
      <c r="D832" s="41">
        <v>5500</v>
      </c>
      <c r="E832" s="78" t="s">
        <v>45</v>
      </c>
      <c r="F832" s="79">
        <f t="shared" si="12"/>
        <v>5500</v>
      </c>
    </row>
    <row r="833" spans="1:6" ht="24.6" customHeight="1">
      <c r="A833" s="38" t="s">
        <v>514</v>
      </c>
      <c r="B833" s="77" t="s">
        <v>488</v>
      </c>
      <c r="C833" s="40" t="s">
        <v>1571</v>
      </c>
      <c r="D833" s="41">
        <v>5500</v>
      </c>
      <c r="E833" s="78" t="s">
        <v>45</v>
      </c>
      <c r="F833" s="79">
        <f t="shared" si="12"/>
        <v>5500</v>
      </c>
    </row>
    <row r="834" spans="1:6" ht="36.950000000000003" customHeight="1">
      <c r="A834" s="38" t="s">
        <v>516</v>
      </c>
      <c r="B834" s="77" t="s">
        <v>488</v>
      </c>
      <c r="C834" s="40" t="s">
        <v>1572</v>
      </c>
      <c r="D834" s="41">
        <v>5500</v>
      </c>
      <c r="E834" s="78" t="s">
        <v>45</v>
      </c>
      <c r="F834" s="79">
        <f t="shared" si="12"/>
        <v>5500</v>
      </c>
    </row>
    <row r="835" spans="1:6">
      <c r="A835" s="38" t="s">
        <v>518</v>
      </c>
      <c r="B835" s="77" t="s">
        <v>488</v>
      </c>
      <c r="C835" s="40" t="s">
        <v>1573</v>
      </c>
      <c r="D835" s="41">
        <v>5500</v>
      </c>
      <c r="E835" s="78" t="s">
        <v>45</v>
      </c>
      <c r="F835" s="79">
        <f t="shared" si="12"/>
        <v>5500</v>
      </c>
    </row>
    <row r="836" spans="1:6">
      <c r="A836" s="38" t="s">
        <v>1001</v>
      </c>
      <c r="B836" s="77" t="s">
        <v>488</v>
      </c>
      <c r="C836" s="40" t="s">
        <v>1574</v>
      </c>
      <c r="D836" s="41">
        <v>4564900</v>
      </c>
      <c r="E836" s="78">
        <v>837667.65</v>
      </c>
      <c r="F836" s="79">
        <f t="shared" si="12"/>
        <v>3727232.35</v>
      </c>
    </row>
    <row r="837" spans="1:6" ht="24.6" customHeight="1">
      <c r="A837" s="38" t="s">
        <v>956</v>
      </c>
      <c r="B837" s="77" t="s">
        <v>488</v>
      </c>
      <c r="C837" s="40" t="s">
        <v>1575</v>
      </c>
      <c r="D837" s="41">
        <v>333200</v>
      </c>
      <c r="E837" s="78">
        <v>313055.75</v>
      </c>
      <c r="F837" s="79">
        <f t="shared" si="12"/>
        <v>20144.25</v>
      </c>
    </row>
    <row r="838" spans="1:6" ht="24.6" customHeight="1">
      <c r="A838" s="38" t="s">
        <v>958</v>
      </c>
      <c r="B838" s="77" t="s">
        <v>488</v>
      </c>
      <c r="C838" s="40" t="s">
        <v>1576</v>
      </c>
      <c r="D838" s="41">
        <v>333200</v>
      </c>
      <c r="E838" s="78">
        <v>313055.75</v>
      </c>
      <c r="F838" s="79">
        <f t="shared" si="12"/>
        <v>20144.25</v>
      </c>
    </row>
    <row r="839" spans="1:6" ht="73.7" customHeight="1">
      <c r="A839" s="38" t="s">
        <v>1577</v>
      </c>
      <c r="B839" s="77" t="s">
        <v>488</v>
      </c>
      <c r="C839" s="40" t="s">
        <v>1578</v>
      </c>
      <c r="D839" s="41">
        <v>333200</v>
      </c>
      <c r="E839" s="78">
        <v>313055.75</v>
      </c>
      <c r="F839" s="79">
        <f t="shared" si="12"/>
        <v>20144.25</v>
      </c>
    </row>
    <row r="840" spans="1:6" ht="36.950000000000003" customHeight="1">
      <c r="A840" s="38" t="s">
        <v>656</v>
      </c>
      <c r="B840" s="77" t="s">
        <v>488</v>
      </c>
      <c r="C840" s="40" t="s">
        <v>1579</v>
      </c>
      <c r="D840" s="41">
        <v>333200</v>
      </c>
      <c r="E840" s="78">
        <v>313055.75</v>
      </c>
      <c r="F840" s="79">
        <f t="shared" si="12"/>
        <v>20144.25</v>
      </c>
    </row>
    <row r="841" spans="1:6">
      <c r="A841" s="38" t="s">
        <v>1050</v>
      </c>
      <c r="B841" s="77" t="s">
        <v>488</v>
      </c>
      <c r="C841" s="40" t="s">
        <v>1580</v>
      </c>
      <c r="D841" s="41">
        <v>333200</v>
      </c>
      <c r="E841" s="78">
        <v>313055.75</v>
      </c>
      <c r="F841" s="79">
        <f t="shared" si="12"/>
        <v>20144.25</v>
      </c>
    </row>
    <row r="842" spans="1:6">
      <c r="A842" s="38" t="s">
        <v>1065</v>
      </c>
      <c r="B842" s="77" t="s">
        <v>488</v>
      </c>
      <c r="C842" s="40" t="s">
        <v>1581</v>
      </c>
      <c r="D842" s="41">
        <v>333200</v>
      </c>
      <c r="E842" s="78">
        <v>313055.75</v>
      </c>
      <c r="F842" s="79">
        <f t="shared" si="12"/>
        <v>20144.25</v>
      </c>
    </row>
    <row r="843" spans="1:6" ht="24.6" customHeight="1">
      <c r="A843" s="38" t="s">
        <v>1582</v>
      </c>
      <c r="B843" s="77" t="s">
        <v>488</v>
      </c>
      <c r="C843" s="40" t="s">
        <v>1583</v>
      </c>
      <c r="D843" s="41">
        <v>4211700</v>
      </c>
      <c r="E843" s="78">
        <v>519616.9</v>
      </c>
      <c r="F843" s="79">
        <f t="shared" si="12"/>
        <v>3692083.1</v>
      </c>
    </row>
    <row r="844" spans="1:6" ht="36.950000000000003" customHeight="1">
      <c r="A844" s="38" t="s">
        <v>1584</v>
      </c>
      <c r="B844" s="77" t="s">
        <v>488</v>
      </c>
      <c r="C844" s="40" t="s">
        <v>1585</v>
      </c>
      <c r="D844" s="41">
        <v>4211700</v>
      </c>
      <c r="E844" s="78">
        <v>519616.9</v>
      </c>
      <c r="F844" s="79">
        <f t="shared" si="12"/>
        <v>3692083.1</v>
      </c>
    </row>
    <row r="845" spans="1:6" ht="86.1" customHeight="1">
      <c r="A845" s="38" t="s">
        <v>1586</v>
      </c>
      <c r="B845" s="77" t="s">
        <v>488</v>
      </c>
      <c r="C845" s="40" t="s">
        <v>1587</v>
      </c>
      <c r="D845" s="41">
        <v>4211700</v>
      </c>
      <c r="E845" s="78">
        <v>519616.9</v>
      </c>
      <c r="F845" s="79">
        <f t="shared" si="12"/>
        <v>3692083.1</v>
      </c>
    </row>
    <row r="846" spans="1:6" ht="36.950000000000003" customHeight="1">
      <c r="A846" s="38" t="s">
        <v>656</v>
      </c>
      <c r="B846" s="77" t="s">
        <v>488</v>
      </c>
      <c r="C846" s="40" t="s">
        <v>1588</v>
      </c>
      <c r="D846" s="41">
        <v>4211700</v>
      </c>
      <c r="E846" s="78">
        <v>519616.9</v>
      </c>
      <c r="F846" s="79">
        <f t="shared" si="12"/>
        <v>3692083.1</v>
      </c>
    </row>
    <row r="847" spans="1:6">
      <c r="A847" s="38" t="s">
        <v>1050</v>
      </c>
      <c r="B847" s="77" t="s">
        <v>488</v>
      </c>
      <c r="C847" s="40" t="s">
        <v>1589</v>
      </c>
      <c r="D847" s="41">
        <v>4211700</v>
      </c>
      <c r="E847" s="78">
        <v>519616.9</v>
      </c>
      <c r="F847" s="79">
        <f t="shared" ref="F847:F910" si="13">IF(OR(D847="-",IF(E847="-",0,E847)&gt;=IF(D847="-",0,D847)),"-",IF(D847="-",0,D847)-IF(E847="-",0,E847))</f>
        <v>3692083.1</v>
      </c>
    </row>
    <row r="848" spans="1:6">
      <c r="A848" s="38" t="s">
        <v>1065</v>
      </c>
      <c r="B848" s="77" t="s">
        <v>488</v>
      </c>
      <c r="C848" s="40" t="s">
        <v>1590</v>
      </c>
      <c r="D848" s="41">
        <v>4211700</v>
      </c>
      <c r="E848" s="78">
        <v>519616.9</v>
      </c>
      <c r="F848" s="79">
        <f t="shared" si="13"/>
        <v>3692083.1</v>
      </c>
    </row>
    <row r="849" spans="1:6" ht="36.950000000000003" customHeight="1">
      <c r="A849" s="38" t="s">
        <v>846</v>
      </c>
      <c r="B849" s="77" t="s">
        <v>488</v>
      </c>
      <c r="C849" s="40" t="s">
        <v>1591</v>
      </c>
      <c r="D849" s="41">
        <v>20000</v>
      </c>
      <c r="E849" s="78">
        <v>4995</v>
      </c>
      <c r="F849" s="79">
        <f t="shared" si="13"/>
        <v>15005</v>
      </c>
    </row>
    <row r="850" spans="1:6" ht="24.6" customHeight="1">
      <c r="A850" s="38" t="s">
        <v>1592</v>
      </c>
      <c r="B850" s="77" t="s">
        <v>488</v>
      </c>
      <c r="C850" s="40" t="s">
        <v>1593</v>
      </c>
      <c r="D850" s="41">
        <v>20000</v>
      </c>
      <c r="E850" s="78">
        <v>4995</v>
      </c>
      <c r="F850" s="79">
        <f t="shared" si="13"/>
        <v>15005</v>
      </c>
    </row>
    <row r="851" spans="1:6" ht="86.1" customHeight="1">
      <c r="A851" s="80" t="s">
        <v>1594</v>
      </c>
      <c r="B851" s="77" t="s">
        <v>488</v>
      </c>
      <c r="C851" s="40" t="s">
        <v>1595</v>
      </c>
      <c r="D851" s="41">
        <v>20000</v>
      </c>
      <c r="E851" s="78">
        <v>4995</v>
      </c>
      <c r="F851" s="79">
        <f t="shared" si="13"/>
        <v>15005</v>
      </c>
    </row>
    <row r="852" spans="1:6" ht="36.950000000000003" customHeight="1">
      <c r="A852" s="38" t="s">
        <v>656</v>
      </c>
      <c r="B852" s="77" t="s">
        <v>488</v>
      </c>
      <c r="C852" s="40" t="s">
        <v>1596</v>
      </c>
      <c r="D852" s="41">
        <v>20000</v>
      </c>
      <c r="E852" s="78">
        <v>4995</v>
      </c>
      <c r="F852" s="79">
        <f t="shared" si="13"/>
        <v>15005</v>
      </c>
    </row>
    <row r="853" spans="1:6">
      <c r="A853" s="38" t="s">
        <v>1050</v>
      </c>
      <c r="B853" s="77" t="s">
        <v>488</v>
      </c>
      <c r="C853" s="40" t="s">
        <v>1597</v>
      </c>
      <c r="D853" s="41">
        <v>20000</v>
      </c>
      <c r="E853" s="78">
        <v>4995</v>
      </c>
      <c r="F853" s="79">
        <f t="shared" si="13"/>
        <v>15005</v>
      </c>
    </row>
    <row r="854" spans="1:6">
      <c r="A854" s="38" t="s">
        <v>1065</v>
      </c>
      <c r="B854" s="77" t="s">
        <v>488</v>
      </c>
      <c r="C854" s="40" t="s">
        <v>1598</v>
      </c>
      <c r="D854" s="41">
        <v>20000</v>
      </c>
      <c r="E854" s="78">
        <v>4995</v>
      </c>
      <c r="F854" s="79">
        <f t="shared" si="13"/>
        <v>15005</v>
      </c>
    </row>
    <row r="855" spans="1:6">
      <c r="A855" s="38" t="s">
        <v>1599</v>
      </c>
      <c r="B855" s="77" t="s">
        <v>488</v>
      </c>
      <c r="C855" s="40" t="s">
        <v>1600</v>
      </c>
      <c r="D855" s="41">
        <v>17801600</v>
      </c>
      <c r="E855" s="78">
        <v>7022139.7400000002</v>
      </c>
      <c r="F855" s="79">
        <f t="shared" si="13"/>
        <v>10779460.26</v>
      </c>
    </row>
    <row r="856" spans="1:6" ht="24.6" customHeight="1">
      <c r="A856" s="38" t="s">
        <v>956</v>
      </c>
      <c r="B856" s="77" t="s">
        <v>488</v>
      </c>
      <c r="C856" s="40" t="s">
        <v>1601</v>
      </c>
      <c r="D856" s="41">
        <v>17606900</v>
      </c>
      <c r="E856" s="78">
        <v>7022139.7400000002</v>
      </c>
      <c r="F856" s="79">
        <f t="shared" si="13"/>
        <v>10584760.26</v>
      </c>
    </row>
    <row r="857" spans="1:6" ht="49.15" customHeight="1">
      <c r="A857" s="38" t="s">
        <v>1401</v>
      </c>
      <c r="B857" s="77" t="s">
        <v>488</v>
      </c>
      <c r="C857" s="40" t="s">
        <v>1602</v>
      </c>
      <c r="D857" s="41">
        <v>17606900</v>
      </c>
      <c r="E857" s="78">
        <v>7022139.7400000002</v>
      </c>
      <c r="F857" s="79">
        <f t="shared" si="13"/>
        <v>10584760.26</v>
      </c>
    </row>
    <row r="858" spans="1:6" ht="98.45" customHeight="1">
      <c r="A858" s="80" t="s">
        <v>1603</v>
      </c>
      <c r="B858" s="77" t="s">
        <v>488</v>
      </c>
      <c r="C858" s="40" t="s">
        <v>1604</v>
      </c>
      <c r="D858" s="41">
        <v>4956300</v>
      </c>
      <c r="E858" s="78">
        <v>2063025.67</v>
      </c>
      <c r="F858" s="79">
        <f t="shared" si="13"/>
        <v>2893274.33</v>
      </c>
    </row>
    <row r="859" spans="1:6" ht="61.5" customHeight="1">
      <c r="A859" s="38" t="s">
        <v>502</v>
      </c>
      <c r="B859" s="77" t="s">
        <v>488</v>
      </c>
      <c r="C859" s="40" t="s">
        <v>1605</v>
      </c>
      <c r="D859" s="41">
        <v>4956300</v>
      </c>
      <c r="E859" s="78">
        <v>2063025.67</v>
      </c>
      <c r="F859" s="79">
        <f t="shared" si="13"/>
        <v>2893274.33</v>
      </c>
    </row>
    <row r="860" spans="1:6" ht="24.6" customHeight="1">
      <c r="A860" s="38" t="s">
        <v>504</v>
      </c>
      <c r="B860" s="77" t="s">
        <v>488</v>
      </c>
      <c r="C860" s="40" t="s">
        <v>1606</v>
      </c>
      <c r="D860" s="41">
        <v>4956300</v>
      </c>
      <c r="E860" s="78">
        <v>2063025.67</v>
      </c>
      <c r="F860" s="79">
        <f t="shared" si="13"/>
        <v>2893274.33</v>
      </c>
    </row>
    <row r="861" spans="1:6" ht="24.6" customHeight="1">
      <c r="A861" s="38" t="s">
        <v>506</v>
      </c>
      <c r="B861" s="77" t="s">
        <v>488</v>
      </c>
      <c r="C861" s="40" t="s">
        <v>1607</v>
      </c>
      <c r="D861" s="41">
        <v>3539000</v>
      </c>
      <c r="E861" s="78">
        <v>1576260.47</v>
      </c>
      <c r="F861" s="79">
        <f t="shared" si="13"/>
        <v>1962739.53</v>
      </c>
    </row>
    <row r="862" spans="1:6" ht="36.950000000000003" customHeight="1">
      <c r="A862" s="38" t="s">
        <v>508</v>
      </c>
      <c r="B862" s="77" t="s">
        <v>488</v>
      </c>
      <c r="C862" s="40" t="s">
        <v>1608</v>
      </c>
      <c r="D862" s="41">
        <v>348500</v>
      </c>
      <c r="E862" s="78">
        <v>87613.62</v>
      </c>
      <c r="F862" s="79">
        <f t="shared" si="13"/>
        <v>260886.38</v>
      </c>
    </row>
    <row r="863" spans="1:6" ht="49.15" customHeight="1">
      <c r="A863" s="38" t="s">
        <v>510</v>
      </c>
      <c r="B863" s="77" t="s">
        <v>488</v>
      </c>
      <c r="C863" s="40" t="s">
        <v>1609</v>
      </c>
      <c r="D863" s="41">
        <v>1068800</v>
      </c>
      <c r="E863" s="78">
        <v>399151.58</v>
      </c>
      <c r="F863" s="79">
        <f t="shared" si="13"/>
        <v>669648.41999999993</v>
      </c>
    </row>
    <row r="864" spans="1:6" ht="98.45" customHeight="1">
      <c r="A864" s="80" t="s">
        <v>1610</v>
      </c>
      <c r="B864" s="77" t="s">
        <v>488</v>
      </c>
      <c r="C864" s="40" t="s">
        <v>1611</v>
      </c>
      <c r="D864" s="41">
        <v>1645100</v>
      </c>
      <c r="E864" s="78">
        <v>491953.96</v>
      </c>
      <c r="F864" s="79">
        <f t="shared" si="13"/>
        <v>1153146.04</v>
      </c>
    </row>
    <row r="865" spans="1:6" ht="61.5" customHeight="1">
      <c r="A865" s="38" t="s">
        <v>502</v>
      </c>
      <c r="B865" s="77" t="s">
        <v>488</v>
      </c>
      <c r="C865" s="40" t="s">
        <v>1612</v>
      </c>
      <c r="D865" s="41">
        <v>3000</v>
      </c>
      <c r="E865" s="78" t="s">
        <v>45</v>
      </c>
      <c r="F865" s="79">
        <f t="shared" si="13"/>
        <v>3000</v>
      </c>
    </row>
    <row r="866" spans="1:6" ht="24.6" customHeight="1">
      <c r="A866" s="38" t="s">
        <v>504</v>
      </c>
      <c r="B866" s="77" t="s">
        <v>488</v>
      </c>
      <c r="C866" s="40" t="s">
        <v>1613</v>
      </c>
      <c r="D866" s="41">
        <v>3000</v>
      </c>
      <c r="E866" s="78" t="s">
        <v>45</v>
      </c>
      <c r="F866" s="79">
        <f t="shared" si="13"/>
        <v>3000</v>
      </c>
    </row>
    <row r="867" spans="1:6" ht="36.950000000000003" customHeight="1">
      <c r="A867" s="38" t="s">
        <v>508</v>
      </c>
      <c r="B867" s="77" t="s">
        <v>488</v>
      </c>
      <c r="C867" s="40" t="s">
        <v>1614</v>
      </c>
      <c r="D867" s="41">
        <v>3000</v>
      </c>
      <c r="E867" s="78" t="s">
        <v>45</v>
      </c>
      <c r="F867" s="79">
        <f t="shared" si="13"/>
        <v>3000</v>
      </c>
    </row>
    <row r="868" spans="1:6" ht="24.6" customHeight="1">
      <c r="A868" s="38" t="s">
        <v>514</v>
      </c>
      <c r="B868" s="77" t="s">
        <v>488</v>
      </c>
      <c r="C868" s="40" t="s">
        <v>1615</v>
      </c>
      <c r="D868" s="41">
        <v>1642100</v>
      </c>
      <c r="E868" s="78">
        <v>491953.96</v>
      </c>
      <c r="F868" s="79">
        <f t="shared" si="13"/>
        <v>1150146.04</v>
      </c>
    </row>
    <row r="869" spans="1:6" ht="36.950000000000003" customHeight="1">
      <c r="A869" s="38" t="s">
        <v>516</v>
      </c>
      <c r="B869" s="77" t="s">
        <v>488</v>
      </c>
      <c r="C869" s="40" t="s">
        <v>1616</v>
      </c>
      <c r="D869" s="41">
        <v>1642100</v>
      </c>
      <c r="E869" s="78">
        <v>491953.96</v>
      </c>
      <c r="F869" s="79">
        <f t="shared" si="13"/>
        <v>1150146.04</v>
      </c>
    </row>
    <row r="870" spans="1:6">
      <c r="A870" s="38" t="s">
        <v>518</v>
      </c>
      <c r="B870" s="77" t="s">
        <v>488</v>
      </c>
      <c r="C870" s="40" t="s">
        <v>1617</v>
      </c>
      <c r="D870" s="41">
        <v>1642100</v>
      </c>
      <c r="E870" s="78">
        <v>491953.96</v>
      </c>
      <c r="F870" s="79">
        <f t="shared" si="13"/>
        <v>1150146.04</v>
      </c>
    </row>
    <row r="871" spans="1:6" ht="98.45" customHeight="1">
      <c r="A871" s="80" t="s">
        <v>1618</v>
      </c>
      <c r="B871" s="77" t="s">
        <v>488</v>
      </c>
      <c r="C871" s="40" t="s">
        <v>1619</v>
      </c>
      <c r="D871" s="41">
        <v>8715600</v>
      </c>
      <c r="E871" s="78">
        <v>3579417.54</v>
      </c>
      <c r="F871" s="79">
        <f t="shared" si="13"/>
        <v>5136182.46</v>
      </c>
    </row>
    <row r="872" spans="1:6" ht="36.950000000000003" customHeight="1">
      <c r="A872" s="38" t="s">
        <v>656</v>
      </c>
      <c r="B872" s="77" t="s">
        <v>488</v>
      </c>
      <c r="C872" s="40" t="s">
        <v>1620</v>
      </c>
      <c r="D872" s="41">
        <v>8715600</v>
      </c>
      <c r="E872" s="78">
        <v>3579417.54</v>
      </c>
      <c r="F872" s="79">
        <f t="shared" si="13"/>
        <v>5136182.46</v>
      </c>
    </row>
    <row r="873" spans="1:6">
      <c r="A873" s="38" t="s">
        <v>1050</v>
      </c>
      <c r="B873" s="77" t="s">
        <v>488</v>
      </c>
      <c r="C873" s="40" t="s">
        <v>1621</v>
      </c>
      <c r="D873" s="41">
        <v>8715600</v>
      </c>
      <c r="E873" s="78">
        <v>3579417.54</v>
      </c>
      <c r="F873" s="79">
        <f t="shared" si="13"/>
        <v>5136182.46</v>
      </c>
    </row>
    <row r="874" spans="1:6" ht="49.15" customHeight="1">
      <c r="A874" s="38" t="s">
        <v>1052</v>
      </c>
      <c r="B874" s="77" t="s">
        <v>488</v>
      </c>
      <c r="C874" s="40" t="s">
        <v>1622</v>
      </c>
      <c r="D874" s="41">
        <v>8695600</v>
      </c>
      <c r="E874" s="78">
        <v>3579417.54</v>
      </c>
      <c r="F874" s="79">
        <f t="shared" si="13"/>
        <v>5116182.46</v>
      </c>
    </row>
    <row r="875" spans="1:6">
      <c r="A875" s="38" t="s">
        <v>1065</v>
      </c>
      <c r="B875" s="77" t="s">
        <v>488</v>
      </c>
      <c r="C875" s="40" t="s">
        <v>1623</v>
      </c>
      <c r="D875" s="41">
        <v>20000</v>
      </c>
      <c r="E875" s="78" t="s">
        <v>45</v>
      </c>
      <c r="F875" s="79">
        <f t="shared" si="13"/>
        <v>20000</v>
      </c>
    </row>
    <row r="876" spans="1:6" ht="98.45" customHeight="1">
      <c r="A876" s="80" t="s">
        <v>1624</v>
      </c>
      <c r="B876" s="77" t="s">
        <v>488</v>
      </c>
      <c r="C876" s="40" t="s">
        <v>1625</v>
      </c>
      <c r="D876" s="41">
        <v>45600</v>
      </c>
      <c r="E876" s="78">
        <v>21436.09</v>
      </c>
      <c r="F876" s="79">
        <f t="shared" si="13"/>
        <v>24163.91</v>
      </c>
    </row>
    <row r="877" spans="1:6" ht="24.6" customHeight="1">
      <c r="A877" s="38" t="s">
        <v>514</v>
      </c>
      <c r="B877" s="77" t="s">
        <v>488</v>
      </c>
      <c r="C877" s="40" t="s">
        <v>1626</v>
      </c>
      <c r="D877" s="41">
        <v>45600</v>
      </c>
      <c r="E877" s="78">
        <v>21436.09</v>
      </c>
      <c r="F877" s="79">
        <f t="shared" si="13"/>
        <v>24163.91</v>
      </c>
    </row>
    <row r="878" spans="1:6" ht="36.950000000000003" customHeight="1">
      <c r="A878" s="38" t="s">
        <v>516</v>
      </c>
      <c r="B878" s="77" t="s">
        <v>488</v>
      </c>
      <c r="C878" s="40" t="s">
        <v>1627</v>
      </c>
      <c r="D878" s="41">
        <v>45600</v>
      </c>
      <c r="E878" s="78">
        <v>21436.09</v>
      </c>
      <c r="F878" s="79">
        <f t="shared" si="13"/>
        <v>24163.91</v>
      </c>
    </row>
    <row r="879" spans="1:6">
      <c r="A879" s="38" t="s">
        <v>518</v>
      </c>
      <c r="B879" s="77" t="s">
        <v>488</v>
      </c>
      <c r="C879" s="40" t="s">
        <v>1628</v>
      </c>
      <c r="D879" s="41">
        <v>45600</v>
      </c>
      <c r="E879" s="78">
        <v>21436.09</v>
      </c>
      <c r="F879" s="79">
        <f t="shared" si="13"/>
        <v>24163.91</v>
      </c>
    </row>
    <row r="880" spans="1:6" ht="135.19999999999999" customHeight="1">
      <c r="A880" s="80" t="s">
        <v>1629</v>
      </c>
      <c r="B880" s="77" t="s">
        <v>488</v>
      </c>
      <c r="C880" s="40" t="s">
        <v>1630</v>
      </c>
      <c r="D880" s="41">
        <v>2244300</v>
      </c>
      <c r="E880" s="78">
        <v>866306.48</v>
      </c>
      <c r="F880" s="79">
        <f t="shared" si="13"/>
        <v>1377993.52</v>
      </c>
    </row>
    <row r="881" spans="1:6" ht="61.5" customHeight="1">
      <c r="A881" s="38" t="s">
        <v>502</v>
      </c>
      <c r="B881" s="77" t="s">
        <v>488</v>
      </c>
      <c r="C881" s="40" t="s">
        <v>1631</v>
      </c>
      <c r="D881" s="41">
        <v>2119200</v>
      </c>
      <c r="E881" s="78">
        <v>780701.48</v>
      </c>
      <c r="F881" s="79">
        <f t="shared" si="13"/>
        <v>1338498.52</v>
      </c>
    </row>
    <row r="882" spans="1:6" ht="24.6" customHeight="1">
      <c r="A882" s="38" t="s">
        <v>504</v>
      </c>
      <c r="B882" s="77" t="s">
        <v>488</v>
      </c>
      <c r="C882" s="40" t="s">
        <v>1632</v>
      </c>
      <c r="D882" s="41">
        <v>2119200</v>
      </c>
      <c r="E882" s="78">
        <v>780701.48</v>
      </c>
      <c r="F882" s="79">
        <f t="shared" si="13"/>
        <v>1338498.52</v>
      </c>
    </row>
    <row r="883" spans="1:6" ht="24.6" customHeight="1">
      <c r="A883" s="38" t="s">
        <v>506</v>
      </c>
      <c r="B883" s="77" t="s">
        <v>488</v>
      </c>
      <c r="C883" s="40" t="s">
        <v>1633</v>
      </c>
      <c r="D883" s="41">
        <v>1475000</v>
      </c>
      <c r="E883" s="78">
        <v>587124.36</v>
      </c>
      <c r="F883" s="79">
        <f t="shared" si="13"/>
        <v>887875.64</v>
      </c>
    </row>
    <row r="884" spans="1:6" ht="36.950000000000003" customHeight="1">
      <c r="A884" s="38" t="s">
        <v>508</v>
      </c>
      <c r="B884" s="77" t="s">
        <v>488</v>
      </c>
      <c r="C884" s="40" t="s">
        <v>1634</v>
      </c>
      <c r="D884" s="41">
        <v>198800</v>
      </c>
      <c r="E884" s="78">
        <v>47217.42</v>
      </c>
      <c r="F884" s="79">
        <f t="shared" si="13"/>
        <v>151582.58000000002</v>
      </c>
    </row>
    <row r="885" spans="1:6" ht="49.15" customHeight="1">
      <c r="A885" s="38" t="s">
        <v>510</v>
      </c>
      <c r="B885" s="77" t="s">
        <v>488</v>
      </c>
      <c r="C885" s="40" t="s">
        <v>1635</v>
      </c>
      <c r="D885" s="41">
        <v>445400</v>
      </c>
      <c r="E885" s="78">
        <v>146359.70000000001</v>
      </c>
      <c r="F885" s="79">
        <f t="shared" si="13"/>
        <v>299040.3</v>
      </c>
    </row>
    <row r="886" spans="1:6" ht="24.6" customHeight="1">
      <c r="A886" s="38" t="s">
        <v>514</v>
      </c>
      <c r="B886" s="77" t="s">
        <v>488</v>
      </c>
      <c r="C886" s="40" t="s">
        <v>1636</v>
      </c>
      <c r="D886" s="41">
        <v>125100</v>
      </c>
      <c r="E886" s="78">
        <v>85605</v>
      </c>
      <c r="F886" s="79">
        <f t="shared" si="13"/>
        <v>39495</v>
      </c>
    </row>
    <row r="887" spans="1:6" ht="36.950000000000003" customHeight="1">
      <c r="A887" s="38" t="s">
        <v>516</v>
      </c>
      <c r="B887" s="77" t="s">
        <v>488</v>
      </c>
      <c r="C887" s="40" t="s">
        <v>1637</v>
      </c>
      <c r="D887" s="41">
        <v>125100</v>
      </c>
      <c r="E887" s="78">
        <v>85605</v>
      </c>
      <c r="F887" s="79">
        <f t="shared" si="13"/>
        <v>39495</v>
      </c>
    </row>
    <row r="888" spans="1:6">
      <c r="A888" s="38" t="s">
        <v>518</v>
      </c>
      <c r="B888" s="77" t="s">
        <v>488</v>
      </c>
      <c r="C888" s="40" t="s">
        <v>1638</v>
      </c>
      <c r="D888" s="41">
        <v>125100</v>
      </c>
      <c r="E888" s="78">
        <v>85605</v>
      </c>
      <c r="F888" s="79">
        <f t="shared" si="13"/>
        <v>39495</v>
      </c>
    </row>
    <row r="889" spans="1:6" ht="24.6" customHeight="1">
      <c r="A889" s="38" t="s">
        <v>531</v>
      </c>
      <c r="B889" s="77" t="s">
        <v>488</v>
      </c>
      <c r="C889" s="40" t="s">
        <v>1639</v>
      </c>
      <c r="D889" s="41">
        <v>194700</v>
      </c>
      <c r="E889" s="78" t="s">
        <v>45</v>
      </c>
      <c r="F889" s="79">
        <f t="shared" si="13"/>
        <v>194700</v>
      </c>
    </row>
    <row r="890" spans="1:6">
      <c r="A890" s="38" t="s">
        <v>533</v>
      </c>
      <c r="B890" s="77" t="s">
        <v>488</v>
      </c>
      <c r="C890" s="40" t="s">
        <v>1640</v>
      </c>
      <c r="D890" s="41">
        <v>194700</v>
      </c>
      <c r="E890" s="78" t="s">
        <v>45</v>
      </c>
      <c r="F890" s="79">
        <f t="shared" si="13"/>
        <v>194700</v>
      </c>
    </row>
    <row r="891" spans="1:6" ht="73.7" customHeight="1">
      <c r="A891" s="38" t="s">
        <v>762</v>
      </c>
      <c r="B891" s="77" t="s">
        <v>488</v>
      </c>
      <c r="C891" s="40" t="s">
        <v>1641</v>
      </c>
      <c r="D891" s="41">
        <v>68200</v>
      </c>
      <c r="E891" s="78" t="s">
        <v>45</v>
      </c>
      <c r="F891" s="79">
        <f t="shared" si="13"/>
        <v>68200</v>
      </c>
    </row>
    <row r="892" spans="1:6" ht="24.6" customHeight="1">
      <c r="A892" s="38" t="s">
        <v>514</v>
      </c>
      <c r="B892" s="77" t="s">
        <v>488</v>
      </c>
      <c r="C892" s="40" t="s">
        <v>1642</v>
      </c>
      <c r="D892" s="41">
        <v>68200</v>
      </c>
      <c r="E892" s="78" t="s">
        <v>45</v>
      </c>
      <c r="F892" s="79">
        <f t="shared" si="13"/>
        <v>68200</v>
      </c>
    </row>
    <row r="893" spans="1:6" ht="36.950000000000003" customHeight="1">
      <c r="A893" s="38" t="s">
        <v>516</v>
      </c>
      <c r="B893" s="77" t="s">
        <v>488</v>
      </c>
      <c r="C893" s="40" t="s">
        <v>1643</v>
      </c>
      <c r="D893" s="41">
        <v>68200</v>
      </c>
      <c r="E893" s="78" t="s">
        <v>45</v>
      </c>
      <c r="F893" s="79">
        <f t="shared" si="13"/>
        <v>68200</v>
      </c>
    </row>
    <row r="894" spans="1:6">
      <c r="A894" s="38" t="s">
        <v>518</v>
      </c>
      <c r="B894" s="77" t="s">
        <v>488</v>
      </c>
      <c r="C894" s="40" t="s">
        <v>1644</v>
      </c>
      <c r="D894" s="41">
        <v>68200</v>
      </c>
      <c r="E894" s="78" t="s">
        <v>45</v>
      </c>
      <c r="F894" s="79">
        <f t="shared" si="13"/>
        <v>68200</v>
      </c>
    </row>
    <row r="895" spans="1:6" ht="49.15" customHeight="1">
      <c r="A895" s="38" t="s">
        <v>1414</v>
      </c>
      <c r="B895" s="77" t="s">
        <v>488</v>
      </c>
      <c r="C895" s="40" t="s">
        <v>1645</v>
      </c>
      <c r="D895" s="41">
        <v>126500</v>
      </c>
      <c r="E895" s="78" t="s">
        <v>45</v>
      </c>
      <c r="F895" s="79">
        <f t="shared" si="13"/>
        <v>126500</v>
      </c>
    </row>
    <row r="896" spans="1:6" ht="36.950000000000003" customHeight="1">
      <c r="A896" s="38" t="s">
        <v>656</v>
      </c>
      <c r="B896" s="77" t="s">
        <v>488</v>
      </c>
      <c r="C896" s="40" t="s">
        <v>1646</v>
      </c>
      <c r="D896" s="41">
        <v>126500</v>
      </c>
      <c r="E896" s="78" t="s">
        <v>45</v>
      </c>
      <c r="F896" s="79">
        <f t="shared" si="13"/>
        <v>126500</v>
      </c>
    </row>
    <row r="897" spans="1:6">
      <c r="A897" s="38" t="s">
        <v>1050</v>
      </c>
      <c r="B897" s="77" t="s">
        <v>488</v>
      </c>
      <c r="C897" s="40" t="s">
        <v>1647</v>
      </c>
      <c r="D897" s="41">
        <v>126500</v>
      </c>
      <c r="E897" s="78" t="s">
        <v>45</v>
      </c>
      <c r="F897" s="79">
        <f t="shared" si="13"/>
        <v>126500</v>
      </c>
    </row>
    <row r="898" spans="1:6">
      <c r="A898" s="38" t="s">
        <v>1065</v>
      </c>
      <c r="B898" s="77" t="s">
        <v>488</v>
      </c>
      <c r="C898" s="40" t="s">
        <v>1648</v>
      </c>
      <c r="D898" s="41">
        <v>126500</v>
      </c>
      <c r="E898" s="78" t="s">
        <v>45</v>
      </c>
      <c r="F898" s="79">
        <f t="shared" si="13"/>
        <v>126500</v>
      </c>
    </row>
    <row r="899" spans="1:6">
      <c r="A899" s="38" t="s">
        <v>1148</v>
      </c>
      <c r="B899" s="77" t="s">
        <v>488</v>
      </c>
      <c r="C899" s="40" t="s">
        <v>1649</v>
      </c>
      <c r="D899" s="41">
        <v>36814400</v>
      </c>
      <c r="E899" s="78">
        <v>17004912.140000001</v>
      </c>
      <c r="F899" s="79">
        <f t="shared" si="13"/>
        <v>19809487.859999999</v>
      </c>
    </row>
    <row r="900" spans="1:6">
      <c r="A900" s="38" t="s">
        <v>1650</v>
      </c>
      <c r="B900" s="77" t="s">
        <v>488</v>
      </c>
      <c r="C900" s="40" t="s">
        <v>1651</v>
      </c>
      <c r="D900" s="41">
        <v>36814400</v>
      </c>
      <c r="E900" s="78">
        <v>17004912.140000001</v>
      </c>
      <c r="F900" s="79">
        <f t="shared" si="13"/>
        <v>19809487.859999999</v>
      </c>
    </row>
    <row r="901" spans="1:6" ht="24.6" customHeight="1">
      <c r="A901" s="38" t="s">
        <v>956</v>
      </c>
      <c r="B901" s="77" t="s">
        <v>488</v>
      </c>
      <c r="C901" s="40" t="s">
        <v>1652</v>
      </c>
      <c r="D901" s="41">
        <v>36814400</v>
      </c>
      <c r="E901" s="78">
        <v>17004912.140000001</v>
      </c>
      <c r="F901" s="79">
        <f t="shared" si="13"/>
        <v>19809487.859999999</v>
      </c>
    </row>
    <row r="902" spans="1:6" ht="24.6" customHeight="1">
      <c r="A902" s="38" t="s">
        <v>958</v>
      </c>
      <c r="B902" s="77" t="s">
        <v>488</v>
      </c>
      <c r="C902" s="40" t="s">
        <v>1653</v>
      </c>
      <c r="D902" s="41">
        <v>7748900</v>
      </c>
      <c r="E902" s="78">
        <v>2116157</v>
      </c>
      <c r="F902" s="79">
        <f t="shared" si="13"/>
        <v>5632743</v>
      </c>
    </row>
    <row r="903" spans="1:6" ht="98.45" customHeight="1">
      <c r="A903" s="80" t="s">
        <v>1654</v>
      </c>
      <c r="B903" s="77" t="s">
        <v>488</v>
      </c>
      <c r="C903" s="40" t="s">
        <v>1655</v>
      </c>
      <c r="D903" s="41">
        <v>7748900</v>
      </c>
      <c r="E903" s="78">
        <v>2116157</v>
      </c>
      <c r="F903" s="79">
        <f t="shared" si="13"/>
        <v>5632743</v>
      </c>
    </row>
    <row r="904" spans="1:6" ht="24.6" customHeight="1">
      <c r="A904" s="38" t="s">
        <v>514</v>
      </c>
      <c r="B904" s="77" t="s">
        <v>488</v>
      </c>
      <c r="C904" s="40" t="s">
        <v>1656</v>
      </c>
      <c r="D904" s="41">
        <v>151900</v>
      </c>
      <c r="E904" s="78">
        <v>62712.3</v>
      </c>
      <c r="F904" s="79">
        <f t="shared" si="13"/>
        <v>89187.7</v>
      </c>
    </row>
    <row r="905" spans="1:6" ht="36.950000000000003" customHeight="1">
      <c r="A905" s="38" t="s">
        <v>516</v>
      </c>
      <c r="B905" s="77" t="s">
        <v>488</v>
      </c>
      <c r="C905" s="40" t="s">
        <v>1657</v>
      </c>
      <c r="D905" s="41">
        <v>151900</v>
      </c>
      <c r="E905" s="78">
        <v>62712.3</v>
      </c>
      <c r="F905" s="79">
        <f t="shared" si="13"/>
        <v>89187.7</v>
      </c>
    </row>
    <row r="906" spans="1:6">
      <c r="A906" s="38" t="s">
        <v>518</v>
      </c>
      <c r="B906" s="77" t="s">
        <v>488</v>
      </c>
      <c r="C906" s="40" t="s">
        <v>1658</v>
      </c>
      <c r="D906" s="41">
        <v>151900</v>
      </c>
      <c r="E906" s="78">
        <v>62712.3</v>
      </c>
      <c r="F906" s="79">
        <f t="shared" si="13"/>
        <v>89187.7</v>
      </c>
    </row>
    <row r="907" spans="1:6" ht="24.6" customHeight="1">
      <c r="A907" s="38" t="s">
        <v>537</v>
      </c>
      <c r="B907" s="77" t="s">
        <v>488</v>
      </c>
      <c r="C907" s="40" t="s">
        <v>1659</v>
      </c>
      <c r="D907" s="41">
        <v>7597000</v>
      </c>
      <c r="E907" s="78">
        <v>2053444.7</v>
      </c>
      <c r="F907" s="79">
        <f t="shared" si="13"/>
        <v>5543555.2999999998</v>
      </c>
    </row>
    <row r="908" spans="1:6" ht="24.6" customHeight="1">
      <c r="A908" s="38" t="s">
        <v>1159</v>
      </c>
      <c r="B908" s="77" t="s">
        <v>488</v>
      </c>
      <c r="C908" s="40" t="s">
        <v>1660</v>
      </c>
      <c r="D908" s="41">
        <v>7597000</v>
      </c>
      <c r="E908" s="78">
        <v>2053444.7</v>
      </c>
      <c r="F908" s="79">
        <f t="shared" si="13"/>
        <v>5543555.2999999998</v>
      </c>
    </row>
    <row r="909" spans="1:6" ht="36.950000000000003" customHeight="1">
      <c r="A909" s="38" t="s">
        <v>1168</v>
      </c>
      <c r="B909" s="77" t="s">
        <v>488</v>
      </c>
      <c r="C909" s="40" t="s">
        <v>1661</v>
      </c>
      <c r="D909" s="41">
        <v>7597000</v>
      </c>
      <c r="E909" s="78">
        <v>2053444.7</v>
      </c>
      <c r="F909" s="79">
        <f t="shared" si="13"/>
        <v>5543555.2999999998</v>
      </c>
    </row>
    <row r="910" spans="1:6" ht="49.15" customHeight="1">
      <c r="A910" s="38" t="s">
        <v>1401</v>
      </c>
      <c r="B910" s="77" t="s">
        <v>488</v>
      </c>
      <c r="C910" s="40" t="s">
        <v>1662</v>
      </c>
      <c r="D910" s="41">
        <v>29065500</v>
      </c>
      <c r="E910" s="78">
        <v>14888755.140000001</v>
      </c>
      <c r="F910" s="79">
        <f t="shared" si="13"/>
        <v>14176744.859999999</v>
      </c>
    </row>
    <row r="911" spans="1:6" ht="98.45" customHeight="1">
      <c r="A911" s="80" t="s">
        <v>1663</v>
      </c>
      <c r="B911" s="77" t="s">
        <v>488</v>
      </c>
      <c r="C911" s="40" t="s">
        <v>1664</v>
      </c>
      <c r="D911" s="41">
        <v>457300</v>
      </c>
      <c r="E911" s="78">
        <v>157258.92000000001</v>
      </c>
      <c r="F911" s="79">
        <f t="shared" ref="F911:F974" si="14">IF(OR(D911="-",IF(E911="-",0,E911)&gt;=IF(D911="-",0,D911)),"-",IF(D911="-",0,D911)-IF(E911="-",0,E911))</f>
        <v>300041.07999999996</v>
      </c>
    </row>
    <row r="912" spans="1:6" ht="24.6" customHeight="1">
      <c r="A912" s="38" t="s">
        <v>537</v>
      </c>
      <c r="B912" s="77" t="s">
        <v>488</v>
      </c>
      <c r="C912" s="40" t="s">
        <v>1665</v>
      </c>
      <c r="D912" s="41">
        <v>457300</v>
      </c>
      <c r="E912" s="78">
        <v>157258.92000000001</v>
      </c>
      <c r="F912" s="79">
        <f t="shared" si="14"/>
        <v>300041.07999999996</v>
      </c>
    </row>
    <row r="913" spans="1:6" ht="24.6" customHeight="1">
      <c r="A913" s="38" t="s">
        <v>1159</v>
      </c>
      <c r="B913" s="77" t="s">
        <v>488</v>
      </c>
      <c r="C913" s="40" t="s">
        <v>1666</v>
      </c>
      <c r="D913" s="41">
        <v>457300</v>
      </c>
      <c r="E913" s="78">
        <v>157258.92000000001</v>
      </c>
      <c r="F913" s="79">
        <f t="shared" si="14"/>
        <v>300041.07999999996</v>
      </c>
    </row>
    <row r="914" spans="1:6" ht="36.950000000000003" customHeight="1">
      <c r="A914" s="38" t="s">
        <v>1168</v>
      </c>
      <c r="B914" s="77" t="s">
        <v>488</v>
      </c>
      <c r="C914" s="40" t="s">
        <v>1667</v>
      </c>
      <c r="D914" s="41">
        <v>298300</v>
      </c>
      <c r="E914" s="78">
        <v>157258.92000000001</v>
      </c>
      <c r="F914" s="79">
        <f t="shared" si="14"/>
        <v>141041.07999999999</v>
      </c>
    </row>
    <row r="915" spans="1:6" ht="24.6" customHeight="1">
      <c r="A915" s="38" t="s">
        <v>1668</v>
      </c>
      <c r="B915" s="77" t="s">
        <v>488</v>
      </c>
      <c r="C915" s="40" t="s">
        <v>1669</v>
      </c>
      <c r="D915" s="41">
        <v>159000</v>
      </c>
      <c r="E915" s="78" t="s">
        <v>45</v>
      </c>
      <c r="F915" s="79">
        <f t="shared" si="14"/>
        <v>159000</v>
      </c>
    </row>
    <row r="916" spans="1:6" ht="110.65" customHeight="1">
      <c r="A916" s="80" t="s">
        <v>1670</v>
      </c>
      <c r="B916" s="77" t="s">
        <v>488</v>
      </c>
      <c r="C916" s="40" t="s">
        <v>1671</v>
      </c>
      <c r="D916" s="41">
        <v>331000</v>
      </c>
      <c r="E916" s="78">
        <v>222192.01</v>
      </c>
      <c r="F916" s="79">
        <f t="shared" si="14"/>
        <v>108807.98999999999</v>
      </c>
    </row>
    <row r="917" spans="1:6" ht="24.6" customHeight="1">
      <c r="A917" s="38" t="s">
        <v>537</v>
      </c>
      <c r="B917" s="77" t="s">
        <v>488</v>
      </c>
      <c r="C917" s="40" t="s">
        <v>1672</v>
      </c>
      <c r="D917" s="41">
        <v>331000</v>
      </c>
      <c r="E917" s="78">
        <v>222192.01</v>
      </c>
      <c r="F917" s="79">
        <f t="shared" si="14"/>
        <v>108807.98999999999</v>
      </c>
    </row>
    <row r="918" spans="1:6" ht="24.6" customHeight="1">
      <c r="A918" s="38" t="s">
        <v>1159</v>
      </c>
      <c r="B918" s="77" t="s">
        <v>488</v>
      </c>
      <c r="C918" s="40" t="s">
        <v>1673</v>
      </c>
      <c r="D918" s="41">
        <v>331000</v>
      </c>
      <c r="E918" s="78">
        <v>222192.01</v>
      </c>
      <c r="F918" s="79">
        <f t="shared" si="14"/>
        <v>108807.98999999999</v>
      </c>
    </row>
    <row r="919" spans="1:6" ht="36.950000000000003" customHeight="1">
      <c r="A919" s="38" t="s">
        <v>1168</v>
      </c>
      <c r="B919" s="77" t="s">
        <v>488</v>
      </c>
      <c r="C919" s="40" t="s">
        <v>1674</v>
      </c>
      <c r="D919" s="41">
        <v>331000</v>
      </c>
      <c r="E919" s="78">
        <v>222192.01</v>
      </c>
      <c r="F919" s="79">
        <f t="shared" si="14"/>
        <v>108807.98999999999</v>
      </c>
    </row>
    <row r="920" spans="1:6" ht="123" customHeight="1">
      <c r="A920" s="80" t="s">
        <v>1675</v>
      </c>
      <c r="B920" s="77" t="s">
        <v>488</v>
      </c>
      <c r="C920" s="40" t="s">
        <v>1676</v>
      </c>
      <c r="D920" s="41">
        <v>90000</v>
      </c>
      <c r="E920" s="78">
        <v>60000</v>
      </c>
      <c r="F920" s="79">
        <f t="shared" si="14"/>
        <v>30000</v>
      </c>
    </row>
    <row r="921" spans="1:6" ht="24.6" customHeight="1">
      <c r="A921" s="38" t="s">
        <v>537</v>
      </c>
      <c r="B921" s="77" t="s">
        <v>488</v>
      </c>
      <c r="C921" s="40" t="s">
        <v>1677</v>
      </c>
      <c r="D921" s="41">
        <v>90000</v>
      </c>
      <c r="E921" s="78">
        <v>60000</v>
      </c>
      <c r="F921" s="79">
        <f t="shared" si="14"/>
        <v>30000</v>
      </c>
    </row>
    <row r="922" spans="1:6" ht="24.6" customHeight="1">
      <c r="A922" s="38" t="s">
        <v>1159</v>
      </c>
      <c r="B922" s="77" t="s">
        <v>488</v>
      </c>
      <c r="C922" s="40" t="s">
        <v>1678</v>
      </c>
      <c r="D922" s="41">
        <v>90000</v>
      </c>
      <c r="E922" s="78">
        <v>60000</v>
      </c>
      <c r="F922" s="79">
        <f t="shared" si="14"/>
        <v>30000</v>
      </c>
    </row>
    <row r="923" spans="1:6" ht="36.950000000000003" customHeight="1">
      <c r="A923" s="38" t="s">
        <v>1168</v>
      </c>
      <c r="B923" s="77" t="s">
        <v>488</v>
      </c>
      <c r="C923" s="40" t="s">
        <v>1679</v>
      </c>
      <c r="D923" s="41">
        <v>90000</v>
      </c>
      <c r="E923" s="78">
        <v>60000</v>
      </c>
      <c r="F923" s="79">
        <f t="shared" si="14"/>
        <v>30000</v>
      </c>
    </row>
    <row r="924" spans="1:6" ht="159.94999999999999" customHeight="1">
      <c r="A924" s="80" t="s">
        <v>1680</v>
      </c>
      <c r="B924" s="77" t="s">
        <v>488</v>
      </c>
      <c r="C924" s="40" t="s">
        <v>1681</v>
      </c>
      <c r="D924" s="41">
        <v>28187200</v>
      </c>
      <c r="E924" s="78">
        <v>14449304.210000001</v>
      </c>
      <c r="F924" s="79">
        <f t="shared" si="14"/>
        <v>13737895.789999999</v>
      </c>
    </row>
    <row r="925" spans="1:6" ht="24.6" customHeight="1">
      <c r="A925" s="38" t="s">
        <v>537</v>
      </c>
      <c r="B925" s="77" t="s">
        <v>488</v>
      </c>
      <c r="C925" s="40" t="s">
        <v>1682</v>
      </c>
      <c r="D925" s="41">
        <v>28187200</v>
      </c>
      <c r="E925" s="78">
        <v>14449304.210000001</v>
      </c>
      <c r="F925" s="79">
        <f t="shared" si="14"/>
        <v>13737895.789999999</v>
      </c>
    </row>
    <row r="926" spans="1:6" ht="24.6" customHeight="1">
      <c r="A926" s="38" t="s">
        <v>1159</v>
      </c>
      <c r="B926" s="77" t="s">
        <v>488</v>
      </c>
      <c r="C926" s="40" t="s">
        <v>1683</v>
      </c>
      <c r="D926" s="41">
        <v>28187200</v>
      </c>
      <c r="E926" s="78">
        <v>14449304.210000001</v>
      </c>
      <c r="F926" s="79">
        <f t="shared" si="14"/>
        <v>13737895.789999999</v>
      </c>
    </row>
    <row r="927" spans="1:6" ht="36.950000000000003" customHeight="1">
      <c r="A927" s="38" t="s">
        <v>1168</v>
      </c>
      <c r="B927" s="77" t="s">
        <v>488</v>
      </c>
      <c r="C927" s="40" t="s">
        <v>1684</v>
      </c>
      <c r="D927" s="41">
        <v>25787500</v>
      </c>
      <c r="E927" s="78">
        <v>13125304.289999999</v>
      </c>
      <c r="F927" s="79">
        <f t="shared" si="14"/>
        <v>12662195.710000001</v>
      </c>
    </row>
    <row r="928" spans="1:6" ht="24.6" customHeight="1">
      <c r="A928" s="38" t="s">
        <v>1668</v>
      </c>
      <c r="B928" s="77" t="s">
        <v>488</v>
      </c>
      <c r="C928" s="40" t="s">
        <v>1685</v>
      </c>
      <c r="D928" s="41">
        <v>2399700</v>
      </c>
      <c r="E928" s="78">
        <v>1323999.92</v>
      </c>
      <c r="F928" s="79">
        <f t="shared" si="14"/>
        <v>1075700.08</v>
      </c>
    </row>
    <row r="929" spans="1:6" ht="36.950000000000003" customHeight="1">
      <c r="A929" s="38" t="s">
        <v>1686</v>
      </c>
      <c r="B929" s="77" t="s">
        <v>488</v>
      </c>
      <c r="C929" s="40" t="s">
        <v>1687</v>
      </c>
      <c r="D929" s="41">
        <v>534299800</v>
      </c>
      <c r="E929" s="78">
        <v>277220524.94</v>
      </c>
      <c r="F929" s="79">
        <f t="shared" si="14"/>
        <v>257079275.06</v>
      </c>
    </row>
    <row r="930" spans="1:6">
      <c r="A930" s="38" t="s">
        <v>492</v>
      </c>
      <c r="B930" s="77" t="s">
        <v>488</v>
      </c>
      <c r="C930" s="40" t="s">
        <v>1688</v>
      </c>
      <c r="D930" s="41">
        <v>224200</v>
      </c>
      <c r="E930" s="78">
        <v>275.88</v>
      </c>
      <c r="F930" s="79">
        <f t="shared" si="14"/>
        <v>223924.12</v>
      </c>
    </row>
    <row r="931" spans="1:6">
      <c r="A931" s="38" t="s">
        <v>520</v>
      </c>
      <c r="B931" s="77" t="s">
        <v>488</v>
      </c>
      <c r="C931" s="40" t="s">
        <v>1689</v>
      </c>
      <c r="D931" s="41">
        <v>224200</v>
      </c>
      <c r="E931" s="78">
        <v>275.88</v>
      </c>
      <c r="F931" s="79">
        <f t="shared" si="14"/>
        <v>223924.12</v>
      </c>
    </row>
    <row r="932" spans="1:6" ht="24.6" customHeight="1">
      <c r="A932" s="38" t="s">
        <v>1085</v>
      </c>
      <c r="B932" s="77" t="s">
        <v>488</v>
      </c>
      <c r="C932" s="40" t="s">
        <v>1690</v>
      </c>
      <c r="D932" s="41">
        <v>21600</v>
      </c>
      <c r="E932" s="78" t="s">
        <v>45</v>
      </c>
      <c r="F932" s="79">
        <f t="shared" si="14"/>
        <v>21600</v>
      </c>
    </row>
    <row r="933" spans="1:6" ht="61.5" customHeight="1">
      <c r="A933" s="38" t="s">
        <v>1087</v>
      </c>
      <c r="B933" s="77" t="s">
        <v>488</v>
      </c>
      <c r="C933" s="40" t="s">
        <v>1691</v>
      </c>
      <c r="D933" s="41">
        <v>21600</v>
      </c>
      <c r="E933" s="78" t="s">
        <v>45</v>
      </c>
      <c r="F933" s="79">
        <f t="shared" si="14"/>
        <v>21600</v>
      </c>
    </row>
    <row r="934" spans="1:6" ht="123" customHeight="1">
      <c r="A934" s="80" t="s">
        <v>1692</v>
      </c>
      <c r="B934" s="77" t="s">
        <v>488</v>
      </c>
      <c r="C934" s="40" t="s">
        <v>1693</v>
      </c>
      <c r="D934" s="41">
        <v>21600</v>
      </c>
      <c r="E934" s="78" t="s">
        <v>45</v>
      </c>
      <c r="F934" s="79">
        <f t="shared" si="14"/>
        <v>21600</v>
      </c>
    </row>
    <row r="935" spans="1:6" ht="24.6" customHeight="1">
      <c r="A935" s="38" t="s">
        <v>514</v>
      </c>
      <c r="B935" s="77" t="s">
        <v>488</v>
      </c>
      <c r="C935" s="40" t="s">
        <v>1694</v>
      </c>
      <c r="D935" s="41">
        <v>21600</v>
      </c>
      <c r="E935" s="78" t="s">
        <v>45</v>
      </c>
      <c r="F935" s="79">
        <f t="shared" si="14"/>
        <v>21600</v>
      </c>
    </row>
    <row r="936" spans="1:6" ht="36.950000000000003" customHeight="1">
      <c r="A936" s="38" t="s">
        <v>516</v>
      </c>
      <c r="B936" s="77" t="s">
        <v>488</v>
      </c>
      <c r="C936" s="40" t="s">
        <v>1695</v>
      </c>
      <c r="D936" s="41">
        <v>21600</v>
      </c>
      <c r="E936" s="78" t="s">
        <v>45</v>
      </c>
      <c r="F936" s="79">
        <f t="shared" si="14"/>
        <v>21600</v>
      </c>
    </row>
    <row r="937" spans="1:6">
      <c r="A937" s="38" t="s">
        <v>518</v>
      </c>
      <c r="B937" s="77" t="s">
        <v>488</v>
      </c>
      <c r="C937" s="40" t="s">
        <v>1696</v>
      </c>
      <c r="D937" s="41">
        <v>21600</v>
      </c>
      <c r="E937" s="78" t="s">
        <v>45</v>
      </c>
      <c r="F937" s="79">
        <f t="shared" si="14"/>
        <v>21600</v>
      </c>
    </row>
    <row r="938" spans="1:6" ht="24.6" customHeight="1">
      <c r="A938" s="38" t="s">
        <v>1582</v>
      </c>
      <c r="B938" s="77" t="s">
        <v>488</v>
      </c>
      <c r="C938" s="40" t="s">
        <v>1697</v>
      </c>
      <c r="D938" s="41">
        <v>202300</v>
      </c>
      <c r="E938" s="78" t="s">
        <v>45</v>
      </c>
      <c r="F938" s="79">
        <f t="shared" si="14"/>
        <v>202300</v>
      </c>
    </row>
    <row r="939" spans="1:6" ht="24.6" customHeight="1">
      <c r="A939" s="38" t="s">
        <v>1698</v>
      </c>
      <c r="B939" s="77" t="s">
        <v>488</v>
      </c>
      <c r="C939" s="40" t="s">
        <v>1699</v>
      </c>
      <c r="D939" s="41">
        <v>202300</v>
      </c>
      <c r="E939" s="78" t="s">
        <v>45</v>
      </c>
      <c r="F939" s="79">
        <f t="shared" si="14"/>
        <v>202300</v>
      </c>
    </row>
    <row r="940" spans="1:6" ht="61.5" customHeight="1">
      <c r="A940" s="38" t="s">
        <v>1700</v>
      </c>
      <c r="B940" s="77" t="s">
        <v>488</v>
      </c>
      <c r="C940" s="40" t="s">
        <v>1701</v>
      </c>
      <c r="D940" s="41">
        <v>202300</v>
      </c>
      <c r="E940" s="78" t="s">
        <v>45</v>
      </c>
      <c r="F940" s="79">
        <f t="shared" si="14"/>
        <v>202300</v>
      </c>
    </row>
    <row r="941" spans="1:6" ht="61.5" customHeight="1">
      <c r="A941" s="38" t="s">
        <v>502</v>
      </c>
      <c r="B941" s="77" t="s">
        <v>488</v>
      </c>
      <c r="C941" s="40" t="s">
        <v>1702</v>
      </c>
      <c r="D941" s="41">
        <v>202300</v>
      </c>
      <c r="E941" s="78" t="s">
        <v>45</v>
      </c>
      <c r="F941" s="79">
        <f t="shared" si="14"/>
        <v>202300</v>
      </c>
    </row>
    <row r="942" spans="1:6" ht="24.6" customHeight="1">
      <c r="A942" s="38" t="s">
        <v>504</v>
      </c>
      <c r="B942" s="77" t="s">
        <v>488</v>
      </c>
      <c r="C942" s="40" t="s">
        <v>1703</v>
      </c>
      <c r="D942" s="41">
        <v>202300</v>
      </c>
      <c r="E942" s="78" t="s">
        <v>45</v>
      </c>
      <c r="F942" s="79">
        <f t="shared" si="14"/>
        <v>202300</v>
      </c>
    </row>
    <row r="943" spans="1:6" ht="36.950000000000003" customHeight="1">
      <c r="A943" s="38" t="s">
        <v>508</v>
      </c>
      <c r="B943" s="77" t="s">
        <v>488</v>
      </c>
      <c r="C943" s="40" t="s">
        <v>1704</v>
      </c>
      <c r="D943" s="41">
        <v>202300</v>
      </c>
      <c r="E943" s="78" t="s">
        <v>45</v>
      </c>
      <c r="F943" s="79">
        <f t="shared" si="14"/>
        <v>202300</v>
      </c>
    </row>
    <row r="944" spans="1:6" ht="24.6" customHeight="1">
      <c r="A944" s="38" t="s">
        <v>531</v>
      </c>
      <c r="B944" s="77" t="s">
        <v>488</v>
      </c>
      <c r="C944" s="40" t="s">
        <v>1705</v>
      </c>
      <c r="D944" s="41">
        <v>300</v>
      </c>
      <c r="E944" s="78">
        <v>275.88</v>
      </c>
      <c r="F944" s="79">
        <f t="shared" si="14"/>
        <v>24.120000000000005</v>
      </c>
    </row>
    <row r="945" spans="1:6">
      <c r="A945" s="38" t="s">
        <v>533</v>
      </c>
      <c r="B945" s="77" t="s">
        <v>488</v>
      </c>
      <c r="C945" s="40" t="s">
        <v>1706</v>
      </c>
      <c r="D945" s="41">
        <v>300</v>
      </c>
      <c r="E945" s="78">
        <v>275.88</v>
      </c>
      <c r="F945" s="79">
        <f t="shared" si="14"/>
        <v>24.120000000000005</v>
      </c>
    </row>
    <row r="946" spans="1:6" ht="73.7" customHeight="1">
      <c r="A946" s="38" t="s">
        <v>1262</v>
      </c>
      <c r="B946" s="77" t="s">
        <v>488</v>
      </c>
      <c r="C946" s="40" t="s">
        <v>1707</v>
      </c>
      <c r="D946" s="41">
        <v>300</v>
      </c>
      <c r="E946" s="78">
        <v>275.88</v>
      </c>
      <c r="F946" s="79">
        <f t="shared" si="14"/>
        <v>24.120000000000005</v>
      </c>
    </row>
    <row r="947" spans="1:6">
      <c r="A947" s="38" t="s">
        <v>638</v>
      </c>
      <c r="B947" s="77" t="s">
        <v>488</v>
      </c>
      <c r="C947" s="40" t="s">
        <v>1708</v>
      </c>
      <c r="D947" s="41">
        <v>300</v>
      </c>
      <c r="E947" s="78">
        <v>275.88</v>
      </c>
      <c r="F947" s="79">
        <f t="shared" si="14"/>
        <v>24.120000000000005</v>
      </c>
    </row>
    <row r="948" spans="1:6">
      <c r="A948" s="38" t="s">
        <v>1265</v>
      </c>
      <c r="B948" s="77" t="s">
        <v>488</v>
      </c>
      <c r="C948" s="40" t="s">
        <v>1709</v>
      </c>
      <c r="D948" s="41">
        <v>300</v>
      </c>
      <c r="E948" s="78">
        <v>275.88</v>
      </c>
      <c r="F948" s="79">
        <f t="shared" si="14"/>
        <v>24.120000000000005</v>
      </c>
    </row>
    <row r="949" spans="1:6" ht="36.950000000000003" customHeight="1">
      <c r="A949" s="38" t="s">
        <v>1267</v>
      </c>
      <c r="B949" s="77" t="s">
        <v>488</v>
      </c>
      <c r="C949" s="40" t="s">
        <v>1710</v>
      </c>
      <c r="D949" s="41">
        <v>300</v>
      </c>
      <c r="E949" s="78">
        <v>275.88</v>
      </c>
      <c r="F949" s="79">
        <f t="shared" si="14"/>
        <v>24.120000000000005</v>
      </c>
    </row>
    <row r="950" spans="1:6">
      <c r="A950" s="38" t="s">
        <v>541</v>
      </c>
      <c r="B950" s="77" t="s">
        <v>488</v>
      </c>
      <c r="C950" s="40" t="s">
        <v>1711</v>
      </c>
      <c r="D950" s="41">
        <v>12669000</v>
      </c>
      <c r="E950" s="78">
        <v>11871470.42</v>
      </c>
      <c r="F950" s="79">
        <f t="shared" si="14"/>
        <v>797529.58000000007</v>
      </c>
    </row>
    <row r="951" spans="1:6" ht="24.6" customHeight="1">
      <c r="A951" s="38" t="s">
        <v>543</v>
      </c>
      <c r="B951" s="77" t="s">
        <v>488</v>
      </c>
      <c r="C951" s="40" t="s">
        <v>1712</v>
      </c>
      <c r="D951" s="41">
        <v>6000</v>
      </c>
      <c r="E951" s="78">
        <v>2000</v>
      </c>
      <c r="F951" s="79">
        <f t="shared" si="14"/>
        <v>4000</v>
      </c>
    </row>
    <row r="952" spans="1:6" ht="36.950000000000003" customHeight="1">
      <c r="A952" s="38" t="s">
        <v>522</v>
      </c>
      <c r="B952" s="77" t="s">
        <v>488</v>
      </c>
      <c r="C952" s="40" t="s">
        <v>1713</v>
      </c>
      <c r="D952" s="41">
        <v>6000</v>
      </c>
      <c r="E952" s="78">
        <v>2000</v>
      </c>
      <c r="F952" s="79">
        <f t="shared" si="14"/>
        <v>4000</v>
      </c>
    </row>
    <row r="953" spans="1:6" ht="36.950000000000003" customHeight="1">
      <c r="A953" s="38" t="s">
        <v>546</v>
      </c>
      <c r="B953" s="77" t="s">
        <v>488</v>
      </c>
      <c r="C953" s="40" t="s">
        <v>1714</v>
      </c>
      <c r="D953" s="41">
        <v>6000</v>
      </c>
      <c r="E953" s="78">
        <v>2000</v>
      </c>
      <c r="F953" s="79">
        <f t="shared" si="14"/>
        <v>4000</v>
      </c>
    </row>
    <row r="954" spans="1:6" ht="110.65" customHeight="1">
      <c r="A954" s="80" t="s">
        <v>548</v>
      </c>
      <c r="B954" s="77" t="s">
        <v>488</v>
      </c>
      <c r="C954" s="40" t="s">
        <v>1715</v>
      </c>
      <c r="D954" s="41">
        <v>6000</v>
      </c>
      <c r="E954" s="78">
        <v>2000</v>
      </c>
      <c r="F954" s="79">
        <f t="shared" si="14"/>
        <v>4000</v>
      </c>
    </row>
    <row r="955" spans="1:6" ht="24.6" customHeight="1">
      <c r="A955" s="38" t="s">
        <v>514</v>
      </c>
      <c r="B955" s="77" t="s">
        <v>488</v>
      </c>
      <c r="C955" s="40" t="s">
        <v>1716</v>
      </c>
      <c r="D955" s="41">
        <v>6000</v>
      </c>
      <c r="E955" s="78">
        <v>2000</v>
      </c>
      <c r="F955" s="79">
        <f t="shared" si="14"/>
        <v>4000</v>
      </c>
    </row>
    <row r="956" spans="1:6" ht="36.950000000000003" customHeight="1">
      <c r="A956" s="38" t="s">
        <v>516</v>
      </c>
      <c r="B956" s="77" t="s">
        <v>488</v>
      </c>
      <c r="C956" s="40" t="s">
        <v>1717</v>
      </c>
      <c r="D956" s="41">
        <v>6000</v>
      </c>
      <c r="E956" s="78">
        <v>2000</v>
      </c>
      <c r="F956" s="79">
        <f t="shared" si="14"/>
        <v>4000</v>
      </c>
    </row>
    <row r="957" spans="1:6">
      <c r="A957" s="38" t="s">
        <v>518</v>
      </c>
      <c r="B957" s="77" t="s">
        <v>488</v>
      </c>
      <c r="C957" s="40" t="s">
        <v>1718</v>
      </c>
      <c r="D957" s="41">
        <v>6000</v>
      </c>
      <c r="E957" s="78">
        <v>2000</v>
      </c>
      <c r="F957" s="79">
        <f t="shared" si="14"/>
        <v>4000</v>
      </c>
    </row>
    <row r="958" spans="1:6">
      <c r="A958" s="38" t="s">
        <v>1001</v>
      </c>
      <c r="B958" s="77" t="s">
        <v>488</v>
      </c>
      <c r="C958" s="40" t="s">
        <v>1719</v>
      </c>
      <c r="D958" s="41">
        <v>12663000</v>
      </c>
      <c r="E958" s="78">
        <v>11869470.42</v>
      </c>
      <c r="F958" s="79">
        <f t="shared" si="14"/>
        <v>793529.58000000007</v>
      </c>
    </row>
    <row r="959" spans="1:6" ht="24.6" customHeight="1">
      <c r="A959" s="38" t="s">
        <v>1582</v>
      </c>
      <c r="B959" s="77" t="s">
        <v>488</v>
      </c>
      <c r="C959" s="40" t="s">
        <v>1720</v>
      </c>
      <c r="D959" s="41">
        <v>12663000</v>
      </c>
      <c r="E959" s="78">
        <v>11869470.42</v>
      </c>
      <c r="F959" s="79">
        <f t="shared" si="14"/>
        <v>793529.58000000007</v>
      </c>
    </row>
    <row r="960" spans="1:6" ht="36.950000000000003" customHeight="1">
      <c r="A960" s="38" t="s">
        <v>1584</v>
      </c>
      <c r="B960" s="77" t="s">
        <v>488</v>
      </c>
      <c r="C960" s="40" t="s">
        <v>1721</v>
      </c>
      <c r="D960" s="41">
        <v>12663000</v>
      </c>
      <c r="E960" s="78">
        <v>11869470.42</v>
      </c>
      <c r="F960" s="79">
        <f t="shared" si="14"/>
        <v>793529.58000000007</v>
      </c>
    </row>
    <row r="961" spans="1:6" ht="110.65" customHeight="1">
      <c r="A961" s="80" t="s">
        <v>1722</v>
      </c>
      <c r="B961" s="77" t="s">
        <v>488</v>
      </c>
      <c r="C961" s="40" t="s">
        <v>1723</v>
      </c>
      <c r="D961" s="41">
        <v>454100</v>
      </c>
      <c r="E961" s="78">
        <v>269580</v>
      </c>
      <c r="F961" s="79">
        <f t="shared" si="14"/>
        <v>184520</v>
      </c>
    </row>
    <row r="962" spans="1:6" ht="24.6" customHeight="1">
      <c r="A962" s="38" t="s">
        <v>514</v>
      </c>
      <c r="B962" s="77" t="s">
        <v>488</v>
      </c>
      <c r="C962" s="40" t="s">
        <v>1724</v>
      </c>
      <c r="D962" s="41">
        <v>454100</v>
      </c>
      <c r="E962" s="78">
        <v>269580</v>
      </c>
      <c r="F962" s="79">
        <f t="shared" si="14"/>
        <v>184520</v>
      </c>
    </row>
    <row r="963" spans="1:6" ht="36.950000000000003" customHeight="1">
      <c r="A963" s="38" t="s">
        <v>516</v>
      </c>
      <c r="B963" s="77" t="s">
        <v>488</v>
      </c>
      <c r="C963" s="40" t="s">
        <v>1725</v>
      </c>
      <c r="D963" s="41">
        <v>454100</v>
      </c>
      <c r="E963" s="78">
        <v>269580</v>
      </c>
      <c r="F963" s="79">
        <f t="shared" si="14"/>
        <v>184520</v>
      </c>
    </row>
    <row r="964" spans="1:6">
      <c r="A964" s="38" t="s">
        <v>518</v>
      </c>
      <c r="B964" s="77" t="s">
        <v>488</v>
      </c>
      <c r="C964" s="40" t="s">
        <v>1726</v>
      </c>
      <c r="D964" s="41">
        <v>454100</v>
      </c>
      <c r="E964" s="78">
        <v>269580</v>
      </c>
      <c r="F964" s="79">
        <f t="shared" si="14"/>
        <v>184520</v>
      </c>
    </row>
    <row r="965" spans="1:6" ht="147.6" customHeight="1">
      <c r="A965" s="80" t="s">
        <v>1727</v>
      </c>
      <c r="B965" s="77" t="s">
        <v>488</v>
      </c>
      <c r="C965" s="40" t="s">
        <v>1728</v>
      </c>
      <c r="D965" s="41">
        <v>12208900</v>
      </c>
      <c r="E965" s="78">
        <v>11599890.42</v>
      </c>
      <c r="F965" s="79">
        <f t="shared" si="14"/>
        <v>609009.58000000007</v>
      </c>
    </row>
    <row r="966" spans="1:6" ht="24.6" customHeight="1">
      <c r="A966" s="38" t="s">
        <v>514</v>
      </c>
      <c r="B966" s="77" t="s">
        <v>488</v>
      </c>
      <c r="C966" s="40" t="s">
        <v>1729</v>
      </c>
      <c r="D966" s="41">
        <v>7700</v>
      </c>
      <c r="E966" s="78">
        <v>2391.6999999999998</v>
      </c>
      <c r="F966" s="79">
        <f t="shared" si="14"/>
        <v>5308.3</v>
      </c>
    </row>
    <row r="967" spans="1:6" ht="36.950000000000003" customHeight="1">
      <c r="A967" s="38" t="s">
        <v>516</v>
      </c>
      <c r="B967" s="77" t="s">
        <v>488</v>
      </c>
      <c r="C967" s="40" t="s">
        <v>1730</v>
      </c>
      <c r="D967" s="41">
        <v>7700</v>
      </c>
      <c r="E967" s="78">
        <v>2391.6999999999998</v>
      </c>
      <c r="F967" s="79">
        <f t="shared" si="14"/>
        <v>5308.3</v>
      </c>
    </row>
    <row r="968" spans="1:6">
      <c r="A968" s="38" t="s">
        <v>518</v>
      </c>
      <c r="B968" s="77" t="s">
        <v>488</v>
      </c>
      <c r="C968" s="40" t="s">
        <v>1731</v>
      </c>
      <c r="D968" s="41">
        <v>7700</v>
      </c>
      <c r="E968" s="78">
        <v>2391.6999999999998</v>
      </c>
      <c r="F968" s="79">
        <f t="shared" si="14"/>
        <v>5308.3</v>
      </c>
    </row>
    <row r="969" spans="1:6" ht="24.6" customHeight="1">
      <c r="A969" s="38" t="s">
        <v>537</v>
      </c>
      <c r="B969" s="77" t="s">
        <v>488</v>
      </c>
      <c r="C969" s="40" t="s">
        <v>1732</v>
      </c>
      <c r="D969" s="41">
        <v>12201200</v>
      </c>
      <c r="E969" s="78">
        <v>11597498.720000001</v>
      </c>
      <c r="F969" s="79">
        <f t="shared" si="14"/>
        <v>603701.27999999933</v>
      </c>
    </row>
    <row r="970" spans="1:6" ht="24.6" customHeight="1">
      <c r="A970" s="38" t="s">
        <v>1159</v>
      </c>
      <c r="B970" s="77" t="s">
        <v>488</v>
      </c>
      <c r="C970" s="40" t="s">
        <v>1733</v>
      </c>
      <c r="D970" s="41">
        <v>12201200</v>
      </c>
      <c r="E970" s="78">
        <v>11597498.720000001</v>
      </c>
      <c r="F970" s="79">
        <f t="shared" si="14"/>
        <v>603701.27999999933</v>
      </c>
    </row>
    <row r="971" spans="1:6" ht="36.950000000000003" customHeight="1">
      <c r="A971" s="38" t="s">
        <v>1168</v>
      </c>
      <c r="B971" s="77" t="s">
        <v>488</v>
      </c>
      <c r="C971" s="40" t="s">
        <v>1734</v>
      </c>
      <c r="D971" s="41">
        <v>792900</v>
      </c>
      <c r="E971" s="78">
        <v>203211.8</v>
      </c>
      <c r="F971" s="79">
        <f t="shared" si="14"/>
        <v>589688.19999999995</v>
      </c>
    </row>
    <row r="972" spans="1:6" ht="24.6" customHeight="1">
      <c r="A972" s="38" t="s">
        <v>1668</v>
      </c>
      <c r="B972" s="77" t="s">
        <v>488</v>
      </c>
      <c r="C972" s="40" t="s">
        <v>1735</v>
      </c>
      <c r="D972" s="41">
        <v>11408300</v>
      </c>
      <c r="E972" s="78">
        <v>11394286.92</v>
      </c>
      <c r="F972" s="79">
        <f t="shared" si="14"/>
        <v>14013.080000000075</v>
      </c>
    </row>
    <row r="973" spans="1:6">
      <c r="A973" s="38" t="s">
        <v>1148</v>
      </c>
      <c r="B973" s="77" t="s">
        <v>488</v>
      </c>
      <c r="C973" s="40" t="s">
        <v>1736</v>
      </c>
      <c r="D973" s="41">
        <v>521406600</v>
      </c>
      <c r="E973" s="78">
        <v>265348778.63999999</v>
      </c>
      <c r="F973" s="79">
        <f t="shared" si="14"/>
        <v>256057821.36000001</v>
      </c>
    </row>
    <row r="974" spans="1:6">
      <c r="A974" s="38" t="s">
        <v>1737</v>
      </c>
      <c r="B974" s="77" t="s">
        <v>488</v>
      </c>
      <c r="C974" s="40" t="s">
        <v>1738</v>
      </c>
      <c r="D974" s="41">
        <v>2459700</v>
      </c>
      <c r="E974" s="78">
        <v>1270528.73</v>
      </c>
      <c r="F974" s="79">
        <f t="shared" si="14"/>
        <v>1189171.27</v>
      </c>
    </row>
    <row r="975" spans="1:6" ht="24.6" customHeight="1">
      <c r="A975" s="38" t="s">
        <v>1582</v>
      </c>
      <c r="B975" s="77" t="s">
        <v>488</v>
      </c>
      <c r="C975" s="40" t="s">
        <v>1739</v>
      </c>
      <c r="D975" s="41">
        <v>2459700</v>
      </c>
      <c r="E975" s="78">
        <v>1270528.73</v>
      </c>
      <c r="F975" s="79">
        <f t="shared" ref="F975:F1038" si="15">IF(OR(D975="-",IF(E975="-",0,E975)&gt;=IF(D975="-",0,D975)),"-",IF(D975="-",0,D975)-IF(E975="-",0,E975))</f>
        <v>1189171.27</v>
      </c>
    </row>
    <row r="976" spans="1:6" ht="24.6" customHeight="1">
      <c r="A976" s="38" t="s">
        <v>1698</v>
      </c>
      <c r="B976" s="77" t="s">
        <v>488</v>
      </c>
      <c r="C976" s="40" t="s">
        <v>1740</v>
      </c>
      <c r="D976" s="41">
        <v>2459700</v>
      </c>
      <c r="E976" s="78">
        <v>1270528.73</v>
      </c>
      <c r="F976" s="79">
        <f t="shared" si="15"/>
        <v>1189171.27</v>
      </c>
    </row>
    <row r="977" spans="1:6" ht="98.45" customHeight="1">
      <c r="A977" s="80" t="s">
        <v>1741</v>
      </c>
      <c r="B977" s="77" t="s">
        <v>488</v>
      </c>
      <c r="C977" s="40" t="s">
        <v>1742</v>
      </c>
      <c r="D977" s="41">
        <v>2459700</v>
      </c>
      <c r="E977" s="78">
        <v>1270528.73</v>
      </c>
      <c r="F977" s="79">
        <f t="shared" si="15"/>
        <v>1189171.27</v>
      </c>
    </row>
    <row r="978" spans="1:6" ht="24.6" customHeight="1">
      <c r="A978" s="38" t="s">
        <v>514</v>
      </c>
      <c r="B978" s="77" t="s">
        <v>488</v>
      </c>
      <c r="C978" s="40" t="s">
        <v>1743</v>
      </c>
      <c r="D978" s="41">
        <v>23700</v>
      </c>
      <c r="E978" s="78">
        <v>12205.73</v>
      </c>
      <c r="F978" s="79">
        <f t="shared" si="15"/>
        <v>11494.27</v>
      </c>
    </row>
    <row r="979" spans="1:6" ht="36.950000000000003" customHeight="1">
      <c r="A979" s="38" t="s">
        <v>516</v>
      </c>
      <c r="B979" s="77" t="s">
        <v>488</v>
      </c>
      <c r="C979" s="40" t="s">
        <v>1744</v>
      </c>
      <c r="D979" s="41">
        <v>23700</v>
      </c>
      <c r="E979" s="78">
        <v>12205.73</v>
      </c>
      <c r="F979" s="79">
        <f t="shared" si="15"/>
        <v>11494.27</v>
      </c>
    </row>
    <row r="980" spans="1:6">
      <c r="A980" s="38" t="s">
        <v>518</v>
      </c>
      <c r="B980" s="77" t="s">
        <v>488</v>
      </c>
      <c r="C980" s="40" t="s">
        <v>1745</v>
      </c>
      <c r="D980" s="41">
        <v>23700</v>
      </c>
      <c r="E980" s="78">
        <v>12205.73</v>
      </c>
      <c r="F980" s="79">
        <f t="shared" si="15"/>
        <v>11494.27</v>
      </c>
    </row>
    <row r="981" spans="1:6" ht="24.6" customHeight="1">
      <c r="A981" s="38" t="s">
        <v>537</v>
      </c>
      <c r="B981" s="77" t="s">
        <v>488</v>
      </c>
      <c r="C981" s="40" t="s">
        <v>1746</v>
      </c>
      <c r="D981" s="41">
        <v>2436000</v>
      </c>
      <c r="E981" s="78">
        <v>1258323</v>
      </c>
      <c r="F981" s="79">
        <f t="shared" si="15"/>
        <v>1177677</v>
      </c>
    </row>
    <row r="982" spans="1:6" ht="24.6" customHeight="1">
      <c r="A982" s="38" t="s">
        <v>1747</v>
      </c>
      <c r="B982" s="77" t="s">
        <v>488</v>
      </c>
      <c r="C982" s="40" t="s">
        <v>1748</v>
      </c>
      <c r="D982" s="41">
        <v>2436000</v>
      </c>
      <c r="E982" s="78">
        <v>1258323</v>
      </c>
      <c r="F982" s="79">
        <f t="shared" si="15"/>
        <v>1177677</v>
      </c>
    </row>
    <row r="983" spans="1:6">
      <c r="A983" s="38" t="s">
        <v>1749</v>
      </c>
      <c r="B983" s="77" t="s">
        <v>488</v>
      </c>
      <c r="C983" s="40" t="s">
        <v>1750</v>
      </c>
      <c r="D983" s="41">
        <v>2436000</v>
      </c>
      <c r="E983" s="78">
        <v>1258323</v>
      </c>
      <c r="F983" s="79">
        <f t="shared" si="15"/>
        <v>1177677</v>
      </c>
    </row>
    <row r="984" spans="1:6">
      <c r="A984" s="38" t="s">
        <v>1751</v>
      </c>
      <c r="B984" s="77" t="s">
        <v>488</v>
      </c>
      <c r="C984" s="40" t="s">
        <v>1752</v>
      </c>
      <c r="D984" s="41">
        <v>149636400</v>
      </c>
      <c r="E984" s="78">
        <v>74281892.090000004</v>
      </c>
      <c r="F984" s="79">
        <f t="shared" si="15"/>
        <v>75354507.909999996</v>
      </c>
    </row>
    <row r="985" spans="1:6" ht="24.6" customHeight="1">
      <c r="A985" s="38" t="s">
        <v>1582</v>
      </c>
      <c r="B985" s="77" t="s">
        <v>488</v>
      </c>
      <c r="C985" s="40" t="s">
        <v>1753</v>
      </c>
      <c r="D985" s="41">
        <v>149636400</v>
      </c>
      <c r="E985" s="78">
        <v>74281892.090000004</v>
      </c>
      <c r="F985" s="79">
        <f t="shared" si="15"/>
        <v>75354507.909999996</v>
      </c>
    </row>
    <row r="986" spans="1:6">
      <c r="A986" s="38" t="s">
        <v>1754</v>
      </c>
      <c r="B986" s="77" t="s">
        <v>488</v>
      </c>
      <c r="C986" s="40" t="s">
        <v>1755</v>
      </c>
      <c r="D986" s="41">
        <v>149636400</v>
      </c>
      <c r="E986" s="78">
        <v>74281892.090000004</v>
      </c>
      <c r="F986" s="79">
        <f t="shared" si="15"/>
        <v>75354507.909999996</v>
      </c>
    </row>
    <row r="987" spans="1:6" ht="73.7" customHeight="1">
      <c r="A987" s="38" t="s">
        <v>1756</v>
      </c>
      <c r="B987" s="77" t="s">
        <v>488</v>
      </c>
      <c r="C987" s="40" t="s">
        <v>1757</v>
      </c>
      <c r="D987" s="41">
        <v>2744300</v>
      </c>
      <c r="E987" s="78">
        <v>1505392.09</v>
      </c>
      <c r="F987" s="79">
        <f t="shared" si="15"/>
        <v>1238907.9099999999</v>
      </c>
    </row>
    <row r="988" spans="1:6" ht="36.950000000000003" customHeight="1">
      <c r="A988" s="38" t="s">
        <v>656</v>
      </c>
      <c r="B988" s="77" t="s">
        <v>488</v>
      </c>
      <c r="C988" s="40" t="s">
        <v>1758</v>
      </c>
      <c r="D988" s="41">
        <v>2744300</v>
      </c>
      <c r="E988" s="78">
        <v>1505392.09</v>
      </c>
      <c r="F988" s="79">
        <f t="shared" si="15"/>
        <v>1238907.9099999999</v>
      </c>
    </row>
    <row r="989" spans="1:6">
      <c r="A989" s="38" t="s">
        <v>1050</v>
      </c>
      <c r="B989" s="77" t="s">
        <v>488</v>
      </c>
      <c r="C989" s="40" t="s">
        <v>1759</v>
      </c>
      <c r="D989" s="41">
        <v>2744300</v>
      </c>
      <c r="E989" s="78">
        <v>1505392.09</v>
      </c>
      <c r="F989" s="79">
        <f t="shared" si="15"/>
        <v>1238907.9099999999</v>
      </c>
    </row>
    <row r="990" spans="1:6" ht="49.15" customHeight="1">
      <c r="A990" s="38" t="s">
        <v>1052</v>
      </c>
      <c r="B990" s="77" t="s">
        <v>488</v>
      </c>
      <c r="C990" s="40" t="s">
        <v>1760</v>
      </c>
      <c r="D990" s="41">
        <v>2744300</v>
      </c>
      <c r="E990" s="78">
        <v>1505392.09</v>
      </c>
      <c r="F990" s="79">
        <f t="shared" si="15"/>
        <v>1238907.9099999999</v>
      </c>
    </row>
    <row r="991" spans="1:6" ht="110.65" customHeight="1">
      <c r="A991" s="80" t="s">
        <v>1761</v>
      </c>
      <c r="B991" s="77" t="s">
        <v>488</v>
      </c>
      <c r="C991" s="40" t="s">
        <v>1762</v>
      </c>
      <c r="D991" s="41">
        <v>146892100</v>
      </c>
      <c r="E991" s="78">
        <v>72776500</v>
      </c>
      <c r="F991" s="79">
        <f t="shared" si="15"/>
        <v>74115600</v>
      </c>
    </row>
    <row r="992" spans="1:6" ht="36.950000000000003" customHeight="1">
      <c r="A992" s="38" t="s">
        <v>656</v>
      </c>
      <c r="B992" s="77" t="s">
        <v>488</v>
      </c>
      <c r="C992" s="40" t="s">
        <v>1763</v>
      </c>
      <c r="D992" s="41">
        <v>146892100</v>
      </c>
      <c r="E992" s="78">
        <v>72776500</v>
      </c>
      <c r="F992" s="79">
        <f t="shared" si="15"/>
        <v>74115600</v>
      </c>
    </row>
    <row r="993" spans="1:6">
      <c r="A993" s="38" t="s">
        <v>1050</v>
      </c>
      <c r="B993" s="77" t="s">
        <v>488</v>
      </c>
      <c r="C993" s="40" t="s">
        <v>1764</v>
      </c>
      <c r="D993" s="41">
        <v>146892100</v>
      </c>
      <c r="E993" s="78">
        <v>72776500</v>
      </c>
      <c r="F993" s="79">
        <f t="shared" si="15"/>
        <v>74115600</v>
      </c>
    </row>
    <row r="994" spans="1:6" ht="49.15" customHeight="1">
      <c r="A994" s="38" t="s">
        <v>1052</v>
      </c>
      <c r="B994" s="77" t="s">
        <v>488</v>
      </c>
      <c r="C994" s="40" t="s">
        <v>1765</v>
      </c>
      <c r="D994" s="41">
        <v>146892100</v>
      </c>
      <c r="E994" s="78">
        <v>72776500</v>
      </c>
      <c r="F994" s="79">
        <f t="shared" si="15"/>
        <v>74115600</v>
      </c>
    </row>
    <row r="995" spans="1:6">
      <c r="A995" s="38" t="s">
        <v>1150</v>
      </c>
      <c r="B995" s="77" t="s">
        <v>488</v>
      </c>
      <c r="C995" s="40" t="s">
        <v>1766</v>
      </c>
      <c r="D995" s="41">
        <v>200808500</v>
      </c>
      <c r="E995" s="78">
        <v>110179518.83</v>
      </c>
      <c r="F995" s="79">
        <f t="shared" si="15"/>
        <v>90628981.170000002</v>
      </c>
    </row>
    <row r="996" spans="1:6" ht="24.6" customHeight="1">
      <c r="A996" s="38" t="s">
        <v>1085</v>
      </c>
      <c r="B996" s="77" t="s">
        <v>488</v>
      </c>
      <c r="C996" s="40" t="s">
        <v>1767</v>
      </c>
      <c r="D996" s="41">
        <v>7900</v>
      </c>
      <c r="E996" s="78">
        <v>3279.58</v>
      </c>
      <c r="F996" s="79">
        <f t="shared" si="15"/>
        <v>4620.42</v>
      </c>
    </row>
    <row r="997" spans="1:6" ht="36.950000000000003" customHeight="1">
      <c r="A997" s="38" t="s">
        <v>1768</v>
      </c>
      <c r="B997" s="77" t="s">
        <v>488</v>
      </c>
      <c r="C997" s="40" t="s">
        <v>1769</v>
      </c>
      <c r="D997" s="41">
        <v>7900</v>
      </c>
      <c r="E997" s="78">
        <v>3279.58</v>
      </c>
      <c r="F997" s="79">
        <f t="shared" si="15"/>
        <v>4620.42</v>
      </c>
    </row>
    <row r="998" spans="1:6" ht="147.6" customHeight="1">
      <c r="A998" s="80" t="s">
        <v>1770</v>
      </c>
      <c r="B998" s="77" t="s">
        <v>488</v>
      </c>
      <c r="C998" s="40" t="s">
        <v>1771</v>
      </c>
      <c r="D998" s="41">
        <v>7900</v>
      </c>
      <c r="E998" s="78">
        <v>3279.58</v>
      </c>
      <c r="F998" s="79">
        <f t="shared" si="15"/>
        <v>4620.42</v>
      </c>
    </row>
    <row r="999" spans="1:6" ht="24.6" customHeight="1">
      <c r="A999" s="38" t="s">
        <v>514</v>
      </c>
      <c r="B999" s="77" t="s">
        <v>488</v>
      </c>
      <c r="C999" s="40" t="s">
        <v>1772</v>
      </c>
      <c r="D999" s="41">
        <v>100</v>
      </c>
      <c r="E999" s="78" t="s">
        <v>45</v>
      </c>
      <c r="F999" s="79">
        <f t="shared" si="15"/>
        <v>100</v>
      </c>
    </row>
    <row r="1000" spans="1:6" ht="36.950000000000003" customHeight="1">
      <c r="A1000" s="38" t="s">
        <v>516</v>
      </c>
      <c r="B1000" s="77" t="s">
        <v>488</v>
      </c>
      <c r="C1000" s="40" t="s">
        <v>1773</v>
      </c>
      <c r="D1000" s="41">
        <v>100</v>
      </c>
      <c r="E1000" s="78" t="s">
        <v>45</v>
      </c>
      <c r="F1000" s="79">
        <f t="shared" si="15"/>
        <v>100</v>
      </c>
    </row>
    <row r="1001" spans="1:6">
      <c r="A1001" s="38" t="s">
        <v>518</v>
      </c>
      <c r="B1001" s="77" t="s">
        <v>488</v>
      </c>
      <c r="C1001" s="40" t="s">
        <v>1774</v>
      </c>
      <c r="D1001" s="41">
        <v>100</v>
      </c>
      <c r="E1001" s="78" t="s">
        <v>45</v>
      </c>
      <c r="F1001" s="79">
        <f t="shared" si="15"/>
        <v>100</v>
      </c>
    </row>
    <row r="1002" spans="1:6" ht="24.6" customHeight="1">
      <c r="A1002" s="38" t="s">
        <v>537</v>
      </c>
      <c r="B1002" s="77" t="s">
        <v>488</v>
      </c>
      <c r="C1002" s="40" t="s">
        <v>1775</v>
      </c>
      <c r="D1002" s="41">
        <v>7800</v>
      </c>
      <c r="E1002" s="78">
        <v>3279.58</v>
      </c>
      <c r="F1002" s="79">
        <f t="shared" si="15"/>
        <v>4520.42</v>
      </c>
    </row>
    <row r="1003" spans="1:6" ht="24.6" customHeight="1">
      <c r="A1003" s="38" t="s">
        <v>1159</v>
      </c>
      <c r="B1003" s="77" t="s">
        <v>488</v>
      </c>
      <c r="C1003" s="40" t="s">
        <v>1776</v>
      </c>
      <c r="D1003" s="41">
        <v>7800</v>
      </c>
      <c r="E1003" s="78">
        <v>3279.58</v>
      </c>
      <c r="F1003" s="79">
        <f t="shared" si="15"/>
        <v>4520.42</v>
      </c>
    </row>
    <row r="1004" spans="1:6" ht="36.950000000000003" customHeight="1">
      <c r="A1004" s="38" t="s">
        <v>1168</v>
      </c>
      <c r="B1004" s="77" t="s">
        <v>488</v>
      </c>
      <c r="C1004" s="40" t="s">
        <v>1777</v>
      </c>
      <c r="D1004" s="41">
        <v>7800</v>
      </c>
      <c r="E1004" s="78">
        <v>3279.58</v>
      </c>
      <c r="F1004" s="79">
        <f t="shared" si="15"/>
        <v>4520.42</v>
      </c>
    </row>
    <row r="1005" spans="1:6" ht="24.6" customHeight="1">
      <c r="A1005" s="38" t="s">
        <v>1582</v>
      </c>
      <c r="B1005" s="77" t="s">
        <v>488</v>
      </c>
      <c r="C1005" s="40" t="s">
        <v>1778</v>
      </c>
      <c r="D1005" s="41">
        <v>200800600</v>
      </c>
      <c r="E1005" s="78">
        <v>110176239.25</v>
      </c>
      <c r="F1005" s="79">
        <f t="shared" si="15"/>
        <v>90624360.75</v>
      </c>
    </row>
    <row r="1006" spans="1:6" ht="24.6" customHeight="1">
      <c r="A1006" s="38" t="s">
        <v>1698</v>
      </c>
      <c r="B1006" s="77" t="s">
        <v>488</v>
      </c>
      <c r="C1006" s="40" t="s">
        <v>1779</v>
      </c>
      <c r="D1006" s="41">
        <v>200800600</v>
      </c>
      <c r="E1006" s="78">
        <v>110176239.25</v>
      </c>
      <c r="F1006" s="79">
        <f t="shared" si="15"/>
        <v>90624360.75</v>
      </c>
    </row>
    <row r="1007" spans="1:6" ht="98.45" customHeight="1">
      <c r="A1007" s="80" t="s">
        <v>1780</v>
      </c>
      <c r="B1007" s="77" t="s">
        <v>488</v>
      </c>
      <c r="C1007" s="40" t="s">
        <v>1781</v>
      </c>
      <c r="D1007" s="41">
        <v>3888200</v>
      </c>
      <c r="E1007" s="78">
        <v>1760291.72</v>
      </c>
      <c r="F1007" s="79">
        <f t="shared" si="15"/>
        <v>2127908.2800000003</v>
      </c>
    </row>
    <row r="1008" spans="1:6" ht="24.6" customHeight="1">
      <c r="A1008" s="38" t="s">
        <v>514</v>
      </c>
      <c r="B1008" s="77" t="s">
        <v>488</v>
      </c>
      <c r="C1008" s="40" t="s">
        <v>1782</v>
      </c>
      <c r="D1008" s="41">
        <v>37400</v>
      </c>
      <c r="E1008" s="78">
        <v>16771.63</v>
      </c>
      <c r="F1008" s="79">
        <f t="shared" si="15"/>
        <v>20628.37</v>
      </c>
    </row>
    <row r="1009" spans="1:6" ht="36.950000000000003" customHeight="1">
      <c r="A1009" s="38" t="s">
        <v>516</v>
      </c>
      <c r="B1009" s="77" t="s">
        <v>488</v>
      </c>
      <c r="C1009" s="40" t="s">
        <v>1783</v>
      </c>
      <c r="D1009" s="41">
        <v>37400</v>
      </c>
      <c r="E1009" s="78">
        <v>16771.63</v>
      </c>
      <c r="F1009" s="79">
        <f t="shared" si="15"/>
        <v>20628.37</v>
      </c>
    </row>
    <row r="1010" spans="1:6">
      <c r="A1010" s="38" t="s">
        <v>518</v>
      </c>
      <c r="B1010" s="77" t="s">
        <v>488</v>
      </c>
      <c r="C1010" s="40" t="s">
        <v>1784</v>
      </c>
      <c r="D1010" s="41">
        <v>37400</v>
      </c>
      <c r="E1010" s="78">
        <v>16771.63</v>
      </c>
      <c r="F1010" s="79">
        <f t="shared" si="15"/>
        <v>20628.37</v>
      </c>
    </row>
    <row r="1011" spans="1:6" ht="24.6" customHeight="1">
      <c r="A1011" s="38" t="s">
        <v>537</v>
      </c>
      <c r="B1011" s="77" t="s">
        <v>488</v>
      </c>
      <c r="C1011" s="40" t="s">
        <v>1785</v>
      </c>
      <c r="D1011" s="41">
        <v>3850800</v>
      </c>
      <c r="E1011" s="78">
        <v>1743520.09</v>
      </c>
      <c r="F1011" s="79">
        <f t="shared" si="15"/>
        <v>2107279.91</v>
      </c>
    </row>
    <row r="1012" spans="1:6" ht="24.6" customHeight="1">
      <c r="A1012" s="38" t="s">
        <v>1159</v>
      </c>
      <c r="B1012" s="77" t="s">
        <v>488</v>
      </c>
      <c r="C1012" s="40" t="s">
        <v>1786</v>
      </c>
      <c r="D1012" s="41">
        <v>3850800</v>
      </c>
      <c r="E1012" s="78">
        <v>1743520.09</v>
      </c>
      <c r="F1012" s="79">
        <f t="shared" si="15"/>
        <v>2107279.91</v>
      </c>
    </row>
    <row r="1013" spans="1:6" ht="36.950000000000003" customHeight="1">
      <c r="A1013" s="38" t="s">
        <v>1168</v>
      </c>
      <c r="B1013" s="77" t="s">
        <v>488</v>
      </c>
      <c r="C1013" s="40" t="s">
        <v>1787</v>
      </c>
      <c r="D1013" s="41">
        <v>3850800</v>
      </c>
      <c r="E1013" s="78">
        <v>1743520.09</v>
      </c>
      <c r="F1013" s="79">
        <f t="shared" si="15"/>
        <v>2107279.91</v>
      </c>
    </row>
    <row r="1014" spans="1:6" ht="98.45" customHeight="1">
      <c r="A1014" s="80" t="s">
        <v>1788</v>
      </c>
      <c r="B1014" s="77" t="s">
        <v>488</v>
      </c>
      <c r="C1014" s="40" t="s">
        <v>1789</v>
      </c>
      <c r="D1014" s="41">
        <v>2370700</v>
      </c>
      <c r="E1014" s="78">
        <v>2370273.15</v>
      </c>
      <c r="F1014" s="79">
        <f t="shared" si="15"/>
        <v>426.85000000009313</v>
      </c>
    </row>
    <row r="1015" spans="1:6" ht="24.6" customHeight="1">
      <c r="A1015" s="38" t="s">
        <v>514</v>
      </c>
      <c r="B1015" s="77" t="s">
        <v>488</v>
      </c>
      <c r="C1015" s="40" t="s">
        <v>1790</v>
      </c>
      <c r="D1015" s="41">
        <v>23040</v>
      </c>
      <c r="E1015" s="78">
        <v>22623.67</v>
      </c>
      <c r="F1015" s="79">
        <f t="shared" si="15"/>
        <v>416.33000000000175</v>
      </c>
    </row>
    <row r="1016" spans="1:6" ht="36.950000000000003" customHeight="1">
      <c r="A1016" s="38" t="s">
        <v>516</v>
      </c>
      <c r="B1016" s="77" t="s">
        <v>488</v>
      </c>
      <c r="C1016" s="40" t="s">
        <v>1791</v>
      </c>
      <c r="D1016" s="41">
        <v>23040</v>
      </c>
      <c r="E1016" s="78">
        <v>22623.67</v>
      </c>
      <c r="F1016" s="79">
        <f t="shared" si="15"/>
        <v>416.33000000000175</v>
      </c>
    </row>
    <row r="1017" spans="1:6">
      <c r="A1017" s="38" t="s">
        <v>518</v>
      </c>
      <c r="B1017" s="77" t="s">
        <v>488</v>
      </c>
      <c r="C1017" s="40" t="s">
        <v>1792</v>
      </c>
      <c r="D1017" s="41">
        <v>23040</v>
      </c>
      <c r="E1017" s="78">
        <v>22623.67</v>
      </c>
      <c r="F1017" s="79">
        <f t="shared" si="15"/>
        <v>416.33000000000175</v>
      </c>
    </row>
    <row r="1018" spans="1:6" ht="24.6" customHeight="1">
      <c r="A1018" s="38" t="s">
        <v>537</v>
      </c>
      <c r="B1018" s="77" t="s">
        <v>488</v>
      </c>
      <c r="C1018" s="40" t="s">
        <v>1793</v>
      </c>
      <c r="D1018" s="41">
        <v>2347660</v>
      </c>
      <c r="E1018" s="78">
        <v>2347649.48</v>
      </c>
      <c r="F1018" s="79">
        <f t="shared" si="15"/>
        <v>10.520000000018626</v>
      </c>
    </row>
    <row r="1019" spans="1:6" ht="24.6" customHeight="1">
      <c r="A1019" s="38" t="s">
        <v>1159</v>
      </c>
      <c r="B1019" s="77" t="s">
        <v>488</v>
      </c>
      <c r="C1019" s="40" t="s">
        <v>1794</v>
      </c>
      <c r="D1019" s="41">
        <v>2347660</v>
      </c>
      <c r="E1019" s="78">
        <v>2347649.48</v>
      </c>
      <c r="F1019" s="79">
        <f t="shared" si="15"/>
        <v>10.520000000018626</v>
      </c>
    </row>
    <row r="1020" spans="1:6" ht="36.950000000000003" customHeight="1">
      <c r="A1020" s="38" t="s">
        <v>1168</v>
      </c>
      <c r="B1020" s="77" t="s">
        <v>488</v>
      </c>
      <c r="C1020" s="40" t="s">
        <v>1795</v>
      </c>
      <c r="D1020" s="41">
        <v>2347660</v>
      </c>
      <c r="E1020" s="78">
        <v>2347649.48</v>
      </c>
      <c r="F1020" s="79">
        <f t="shared" si="15"/>
        <v>10.520000000018626</v>
      </c>
    </row>
    <row r="1021" spans="1:6" ht="73.7" customHeight="1">
      <c r="A1021" s="38" t="s">
        <v>1796</v>
      </c>
      <c r="B1021" s="77" t="s">
        <v>488</v>
      </c>
      <c r="C1021" s="40" t="s">
        <v>1797</v>
      </c>
      <c r="D1021" s="41">
        <v>37161100</v>
      </c>
      <c r="E1021" s="78">
        <v>17969417.829999998</v>
      </c>
      <c r="F1021" s="79">
        <f t="shared" si="15"/>
        <v>19191682.170000002</v>
      </c>
    </row>
    <row r="1022" spans="1:6" ht="24.6" customHeight="1">
      <c r="A1022" s="38" t="s">
        <v>514</v>
      </c>
      <c r="B1022" s="77" t="s">
        <v>488</v>
      </c>
      <c r="C1022" s="40" t="s">
        <v>1798</v>
      </c>
      <c r="D1022" s="41">
        <v>439100</v>
      </c>
      <c r="E1022" s="78">
        <v>202591.94</v>
      </c>
      <c r="F1022" s="79">
        <f t="shared" si="15"/>
        <v>236508.06</v>
      </c>
    </row>
    <row r="1023" spans="1:6" ht="36.950000000000003" customHeight="1">
      <c r="A1023" s="38" t="s">
        <v>516</v>
      </c>
      <c r="B1023" s="77" t="s">
        <v>488</v>
      </c>
      <c r="C1023" s="40" t="s">
        <v>1799</v>
      </c>
      <c r="D1023" s="41">
        <v>439100</v>
      </c>
      <c r="E1023" s="78">
        <v>202591.94</v>
      </c>
      <c r="F1023" s="79">
        <f t="shared" si="15"/>
        <v>236508.06</v>
      </c>
    </row>
    <row r="1024" spans="1:6">
      <c r="A1024" s="38" t="s">
        <v>518</v>
      </c>
      <c r="B1024" s="77" t="s">
        <v>488</v>
      </c>
      <c r="C1024" s="40" t="s">
        <v>1800</v>
      </c>
      <c r="D1024" s="41">
        <v>439100</v>
      </c>
      <c r="E1024" s="78">
        <v>202591.94</v>
      </c>
      <c r="F1024" s="79">
        <f t="shared" si="15"/>
        <v>236508.06</v>
      </c>
    </row>
    <row r="1025" spans="1:6" ht="24.6" customHeight="1">
      <c r="A1025" s="38" t="s">
        <v>537</v>
      </c>
      <c r="B1025" s="77" t="s">
        <v>488</v>
      </c>
      <c r="C1025" s="40" t="s">
        <v>1801</v>
      </c>
      <c r="D1025" s="41">
        <v>36722000</v>
      </c>
      <c r="E1025" s="78">
        <v>17766825.890000001</v>
      </c>
      <c r="F1025" s="79">
        <f t="shared" si="15"/>
        <v>18955174.109999999</v>
      </c>
    </row>
    <row r="1026" spans="1:6" ht="24.6" customHeight="1">
      <c r="A1026" s="38" t="s">
        <v>1159</v>
      </c>
      <c r="B1026" s="77" t="s">
        <v>488</v>
      </c>
      <c r="C1026" s="40" t="s">
        <v>1802</v>
      </c>
      <c r="D1026" s="41">
        <v>36722000</v>
      </c>
      <c r="E1026" s="78">
        <v>17766825.890000001</v>
      </c>
      <c r="F1026" s="79">
        <f t="shared" si="15"/>
        <v>18955174.109999999</v>
      </c>
    </row>
    <row r="1027" spans="1:6" ht="36.950000000000003" customHeight="1">
      <c r="A1027" s="38" t="s">
        <v>1168</v>
      </c>
      <c r="B1027" s="77" t="s">
        <v>488</v>
      </c>
      <c r="C1027" s="40" t="s">
        <v>1803</v>
      </c>
      <c r="D1027" s="41">
        <v>36722000</v>
      </c>
      <c r="E1027" s="78">
        <v>17766825.890000001</v>
      </c>
      <c r="F1027" s="79">
        <f t="shared" si="15"/>
        <v>18955174.109999999</v>
      </c>
    </row>
    <row r="1028" spans="1:6" ht="172.15" customHeight="1">
      <c r="A1028" s="80" t="s">
        <v>1804</v>
      </c>
      <c r="B1028" s="77" t="s">
        <v>488</v>
      </c>
      <c r="C1028" s="40" t="s">
        <v>1805</v>
      </c>
      <c r="D1028" s="41">
        <v>52230900</v>
      </c>
      <c r="E1028" s="78">
        <v>23253688.289999999</v>
      </c>
      <c r="F1028" s="79">
        <f t="shared" si="15"/>
        <v>28977211.710000001</v>
      </c>
    </row>
    <row r="1029" spans="1:6" ht="24.6" customHeight="1">
      <c r="A1029" s="38" t="s">
        <v>514</v>
      </c>
      <c r="B1029" s="77" t="s">
        <v>488</v>
      </c>
      <c r="C1029" s="40" t="s">
        <v>1806</v>
      </c>
      <c r="D1029" s="41">
        <v>464900</v>
      </c>
      <c r="E1029" s="78">
        <v>186941.85</v>
      </c>
      <c r="F1029" s="79">
        <f t="shared" si="15"/>
        <v>277958.15000000002</v>
      </c>
    </row>
    <row r="1030" spans="1:6" ht="36.950000000000003" customHeight="1">
      <c r="A1030" s="38" t="s">
        <v>516</v>
      </c>
      <c r="B1030" s="77" t="s">
        <v>488</v>
      </c>
      <c r="C1030" s="40" t="s">
        <v>1807</v>
      </c>
      <c r="D1030" s="41">
        <v>464900</v>
      </c>
      <c r="E1030" s="78">
        <v>186941.85</v>
      </c>
      <c r="F1030" s="79">
        <f t="shared" si="15"/>
        <v>277958.15000000002</v>
      </c>
    </row>
    <row r="1031" spans="1:6">
      <c r="A1031" s="38" t="s">
        <v>518</v>
      </c>
      <c r="B1031" s="77" t="s">
        <v>488</v>
      </c>
      <c r="C1031" s="40" t="s">
        <v>1808</v>
      </c>
      <c r="D1031" s="41">
        <v>464900</v>
      </c>
      <c r="E1031" s="78">
        <v>186941.85</v>
      </c>
      <c r="F1031" s="79">
        <f t="shared" si="15"/>
        <v>277958.15000000002</v>
      </c>
    </row>
    <row r="1032" spans="1:6" ht="24.6" customHeight="1">
      <c r="A1032" s="38" t="s">
        <v>537</v>
      </c>
      <c r="B1032" s="77" t="s">
        <v>488</v>
      </c>
      <c r="C1032" s="40" t="s">
        <v>1809</v>
      </c>
      <c r="D1032" s="41">
        <v>51766000</v>
      </c>
      <c r="E1032" s="78">
        <v>23066746.440000001</v>
      </c>
      <c r="F1032" s="79">
        <f t="shared" si="15"/>
        <v>28699253.559999999</v>
      </c>
    </row>
    <row r="1033" spans="1:6" ht="24.6" customHeight="1">
      <c r="A1033" s="38" t="s">
        <v>1159</v>
      </c>
      <c r="B1033" s="77" t="s">
        <v>488</v>
      </c>
      <c r="C1033" s="40" t="s">
        <v>1810</v>
      </c>
      <c r="D1033" s="41">
        <v>51766000</v>
      </c>
      <c r="E1033" s="78">
        <v>23066746.440000001</v>
      </c>
      <c r="F1033" s="79">
        <f t="shared" si="15"/>
        <v>28699253.559999999</v>
      </c>
    </row>
    <row r="1034" spans="1:6" ht="36.950000000000003" customHeight="1">
      <c r="A1034" s="38" t="s">
        <v>1168</v>
      </c>
      <c r="B1034" s="77" t="s">
        <v>488</v>
      </c>
      <c r="C1034" s="40" t="s">
        <v>1811</v>
      </c>
      <c r="D1034" s="41">
        <v>38472200</v>
      </c>
      <c r="E1034" s="78">
        <v>16307578.84</v>
      </c>
      <c r="F1034" s="79">
        <f t="shared" si="15"/>
        <v>22164621.16</v>
      </c>
    </row>
    <row r="1035" spans="1:6" ht="24.6" customHeight="1">
      <c r="A1035" s="38" t="s">
        <v>1668</v>
      </c>
      <c r="B1035" s="77" t="s">
        <v>488</v>
      </c>
      <c r="C1035" s="40" t="s">
        <v>1812</v>
      </c>
      <c r="D1035" s="41">
        <v>13293800</v>
      </c>
      <c r="E1035" s="78">
        <v>6759167.5999999996</v>
      </c>
      <c r="F1035" s="79">
        <f t="shared" si="15"/>
        <v>6534632.4000000004</v>
      </c>
    </row>
    <row r="1036" spans="1:6" ht="135.19999999999999" customHeight="1">
      <c r="A1036" s="80" t="s">
        <v>1813</v>
      </c>
      <c r="B1036" s="77" t="s">
        <v>488</v>
      </c>
      <c r="C1036" s="40" t="s">
        <v>1814</v>
      </c>
      <c r="D1036" s="41">
        <v>512300</v>
      </c>
      <c r="E1036" s="78">
        <v>232342.39</v>
      </c>
      <c r="F1036" s="79">
        <f t="shared" si="15"/>
        <v>279957.61</v>
      </c>
    </row>
    <row r="1037" spans="1:6" ht="24.6" customHeight="1">
      <c r="A1037" s="38" t="s">
        <v>537</v>
      </c>
      <c r="B1037" s="77" t="s">
        <v>488</v>
      </c>
      <c r="C1037" s="40" t="s">
        <v>1815</v>
      </c>
      <c r="D1037" s="41">
        <v>512300</v>
      </c>
      <c r="E1037" s="78">
        <v>232342.39</v>
      </c>
      <c r="F1037" s="79">
        <f t="shared" si="15"/>
        <v>279957.61</v>
      </c>
    </row>
    <row r="1038" spans="1:6" ht="24.6" customHeight="1">
      <c r="A1038" s="38" t="s">
        <v>1159</v>
      </c>
      <c r="B1038" s="77" t="s">
        <v>488</v>
      </c>
      <c r="C1038" s="40" t="s">
        <v>1816</v>
      </c>
      <c r="D1038" s="41">
        <v>512300</v>
      </c>
      <c r="E1038" s="78">
        <v>232342.39</v>
      </c>
      <c r="F1038" s="79">
        <f t="shared" si="15"/>
        <v>279957.61</v>
      </c>
    </row>
    <row r="1039" spans="1:6" ht="24.6" customHeight="1">
      <c r="A1039" s="38" t="s">
        <v>1668</v>
      </c>
      <c r="B1039" s="77" t="s">
        <v>488</v>
      </c>
      <c r="C1039" s="40" t="s">
        <v>1817</v>
      </c>
      <c r="D1039" s="41">
        <v>512300</v>
      </c>
      <c r="E1039" s="78">
        <v>232342.39</v>
      </c>
      <c r="F1039" s="79">
        <f t="shared" ref="F1039:F1102" si="16">IF(OR(D1039="-",IF(E1039="-",0,E1039)&gt;=IF(D1039="-",0,D1039)),"-",IF(D1039="-",0,D1039)-IF(E1039="-",0,E1039))</f>
        <v>279957.61</v>
      </c>
    </row>
    <row r="1040" spans="1:6" ht="147.6" customHeight="1">
      <c r="A1040" s="80" t="s">
        <v>1818</v>
      </c>
      <c r="B1040" s="77" t="s">
        <v>488</v>
      </c>
      <c r="C1040" s="40" t="s">
        <v>1819</v>
      </c>
      <c r="D1040" s="41">
        <v>914900</v>
      </c>
      <c r="E1040" s="78">
        <v>404187.69</v>
      </c>
      <c r="F1040" s="79">
        <f t="shared" si="16"/>
        <v>510712.31</v>
      </c>
    </row>
    <row r="1041" spans="1:6" ht="24.6" customHeight="1">
      <c r="A1041" s="38" t="s">
        <v>514</v>
      </c>
      <c r="B1041" s="77" t="s">
        <v>488</v>
      </c>
      <c r="C1041" s="40" t="s">
        <v>1820</v>
      </c>
      <c r="D1041" s="41">
        <v>7600</v>
      </c>
      <c r="E1041" s="78">
        <v>2942.97</v>
      </c>
      <c r="F1041" s="79">
        <f t="shared" si="16"/>
        <v>4657.0300000000007</v>
      </c>
    </row>
    <row r="1042" spans="1:6" ht="36.950000000000003" customHeight="1">
      <c r="A1042" s="38" t="s">
        <v>516</v>
      </c>
      <c r="B1042" s="77" t="s">
        <v>488</v>
      </c>
      <c r="C1042" s="40" t="s">
        <v>1821</v>
      </c>
      <c r="D1042" s="41">
        <v>7600</v>
      </c>
      <c r="E1042" s="78">
        <v>2942.97</v>
      </c>
      <c r="F1042" s="79">
        <f t="shared" si="16"/>
        <v>4657.0300000000007</v>
      </c>
    </row>
    <row r="1043" spans="1:6">
      <c r="A1043" s="38" t="s">
        <v>518</v>
      </c>
      <c r="B1043" s="77" t="s">
        <v>488</v>
      </c>
      <c r="C1043" s="40" t="s">
        <v>1822</v>
      </c>
      <c r="D1043" s="41">
        <v>7600</v>
      </c>
      <c r="E1043" s="78">
        <v>2942.97</v>
      </c>
      <c r="F1043" s="79">
        <f t="shared" si="16"/>
        <v>4657.0300000000007</v>
      </c>
    </row>
    <row r="1044" spans="1:6" ht="24.6" customHeight="1">
      <c r="A1044" s="38" t="s">
        <v>537</v>
      </c>
      <c r="B1044" s="77" t="s">
        <v>488</v>
      </c>
      <c r="C1044" s="40" t="s">
        <v>1823</v>
      </c>
      <c r="D1044" s="41">
        <v>907300</v>
      </c>
      <c r="E1044" s="78">
        <v>401244.72</v>
      </c>
      <c r="F1044" s="79">
        <f t="shared" si="16"/>
        <v>506055.28</v>
      </c>
    </row>
    <row r="1045" spans="1:6" ht="24.6" customHeight="1">
      <c r="A1045" s="38" t="s">
        <v>1159</v>
      </c>
      <c r="B1045" s="77" t="s">
        <v>488</v>
      </c>
      <c r="C1045" s="40" t="s">
        <v>1824</v>
      </c>
      <c r="D1045" s="41">
        <v>907300</v>
      </c>
      <c r="E1045" s="78">
        <v>401244.72</v>
      </c>
      <c r="F1045" s="79">
        <f t="shared" si="16"/>
        <v>506055.28</v>
      </c>
    </row>
    <row r="1046" spans="1:6" ht="36.950000000000003" customHeight="1">
      <c r="A1046" s="38" t="s">
        <v>1168</v>
      </c>
      <c r="B1046" s="77" t="s">
        <v>488</v>
      </c>
      <c r="C1046" s="40" t="s">
        <v>1825</v>
      </c>
      <c r="D1046" s="41">
        <v>659300</v>
      </c>
      <c r="E1046" s="78">
        <v>278144.5</v>
      </c>
      <c r="F1046" s="79">
        <f t="shared" si="16"/>
        <v>381155.5</v>
      </c>
    </row>
    <row r="1047" spans="1:6" ht="24.6" customHeight="1">
      <c r="A1047" s="38" t="s">
        <v>1668</v>
      </c>
      <c r="B1047" s="77" t="s">
        <v>488</v>
      </c>
      <c r="C1047" s="40" t="s">
        <v>1826</v>
      </c>
      <c r="D1047" s="41">
        <v>248000</v>
      </c>
      <c r="E1047" s="78">
        <v>123100.22</v>
      </c>
      <c r="F1047" s="79">
        <f t="shared" si="16"/>
        <v>124899.78</v>
      </c>
    </row>
    <row r="1048" spans="1:6" ht="172.15" customHeight="1">
      <c r="A1048" s="80" t="s">
        <v>1827</v>
      </c>
      <c r="B1048" s="77" t="s">
        <v>488</v>
      </c>
      <c r="C1048" s="40" t="s">
        <v>1828</v>
      </c>
      <c r="D1048" s="41">
        <v>10982400</v>
      </c>
      <c r="E1048" s="78">
        <v>4985930.93</v>
      </c>
      <c r="F1048" s="79">
        <f t="shared" si="16"/>
        <v>5996469.0700000003</v>
      </c>
    </row>
    <row r="1049" spans="1:6" ht="24.6" customHeight="1">
      <c r="A1049" s="38" t="s">
        <v>514</v>
      </c>
      <c r="B1049" s="77" t="s">
        <v>488</v>
      </c>
      <c r="C1049" s="40" t="s">
        <v>1829</v>
      </c>
      <c r="D1049" s="41">
        <v>92700</v>
      </c>
      <c r="E1049" s="78">
        <v>42794.94</v>
      </c>
      <c r="F1049" s="79">
        <f t="shared" si="16"/>
        <v>49905.06</v>
      </c>
    </row>
    <row r="1050" spans="1:6" ht="36.950000000000003" customHeight="1">
      <c r="A1050" s="38" t="s">
        <v>516</v>
      </c>
      <c r="B1050" s="77" t="s">
        <v>488</v>
      </c>
      <c r="C1050" s="40" t="s">
        <v>1830</v>
      </c>
      <c r="D1050" s="41">
        <v>92700</v>
      </c>
      <c r="E1050" s="78">
        <v>42794.94</v>
      </c>
      <c r="F1050" s="79">
        <f t="shared" si="16"/>
        <v>49905.06</v>
      </c>
    </row>
    <row r="1051" spans="1:6">
      <c r="A1051" s="38" t="s">
        <v>518</v>
      </c>
      <c r="B1051" s="77" t="s">
        <v>488</v>
      </c>
      <c r="C1051" s="40" t="s">
        <v>1831</v>
      </c>
      <c r="D1051" s="41">
        <v>92700</v>
      </c>
      <c r="E1051" s="78">
        <v>42794.94</v>
      </c>
      <c r="F1051" s="79">
        <f t="shared" si="16"/>
        <v>49905.06</v>
      </c>
    </row>
    <row r="1052" spans="1:6" ht="24.6" customHeight="1">
      <c r="A1052" s="38" t="s">
        <v>537</v>
      </c>
      <c r="B1052" s="77" t="s">
        <v>488</v>
      </c>
      <c r="C1052" s="40" t="s">
        <v>1832</v>
      </c>
      <c r="D1052" s="41">
        <v>10889700</v>
      </c>
      <c r="E1052" s="78">
        <v>4943135.99</v>
      </c>
      <c r="F1052" s="79">
        <f t="shared" si="16"/>
        <v>5946564.0099999998</v>
      </c>
    </row>
    <row r="1053" spans="1:6" ht="24.6" customHeight="1">
      <c r="A1053" s="38" t="s">
        <v>1159</v>
      </c>
      <c r="B1053" s="77" t="s">
        <v>488</v>
      </c>
      <c r="C1053" s="40" t="s">
        <v>1833</v>
      </c>
      <c r="D1053" s="41">
        <v>10889700</v>
      </c>
      <c r="E1053" s="78">
        <v>4943135.99</v>
      </c>
      <c r="F1053" s="79">
        <f t="shared" si="16"/>
        <v>5946564.0099999998</v>
      </c>
    </row>
    <row r="1054" spans="1:6" ht="36.950000000000003" customHeight="1">
      <c r="A1054" s="38" t="s">
        <v>1168</v>
      </c>
      <c r="B1054" s="77" t="s">
        <v>488</v>
      </c>
      <c r="C1054" s="40" t="s">
        <v>1834</v>
      </c>
      <c r="D1054" s="41">
        <v>7751700</v>
      </c>
      <c r="E1054" s="78">
        <v>3555366.19</v>
      </c>
      <c r="F1054" s="79">
        <f t="shared" si="16"/>
        <v>4196333.8100000005</v>
      </c>
    </row>
    <row r="1055" spans="1:6" ht="24.6" customHeight="1">
      <c r="A1055" s="38" t="s">
        <v>1668</v>
      </c>
      <c r="B1055" s="77" t="s">
        <v>488</v>
      </c>
      <c r="C1055" s="40" t="s">
        <v>1835</v>
      </c>
      <c r="D1055" s="41">
        <v>3138000</v>
      </c>
      <c r="E1055" s="78">
        <v>1387769.8</v>
      </c>
      <c r="F1055" s="79">
        <f t="shared" si="16"/>
        <v>1750230.2</v>
      </c>
    </row>
    <row r="1056" spans="1:6" ht="98.45" customHeight="1">
      <c r="A1056" s="80" t="s">
        <v>1836</v>
      </c>
      <c r="B1056" s="77" t="s">
        <v>488</v>
      </c>
      <c r="C1056" s="40" t="s">
        <v>1837</v>
      </c>
      <c r="D1056" s="41">
        <v>68281600</v>
      </c>
      <c r="E1056" s="78">
        <v>45577427.219999999</v>
      </c>
      <c r="F1056" s="79">
        <f t="shared" si="16"/>
        <v>22704172.780000001</v>
      </c>
    </row>
    <row r="1057" spans="1:6" ht="24.6" customHeight="1">
      <c r="A1057" s="38" t="s">
        <v>514</v>
      </c>
      <c r="B1057" s="77" t="s">
        <v>488</v>
      </c>
      <c r="C1057" s="40" t="s">
        <v>1838</v>
      </c>
      <c r="D1057" s="41">
        <v>669000</v>
      </c>
      <c r="E1057" s="78">
        <v>453600.48</v>
      </c>
      <c r="F1057" s="79">
        <f t="shared" si="16"/>
        <v>215399.52000000002</v>
      </c>
    </row>
    <row r="1058" spans="1:6" ht="36.950000000000003" customHeight="1">
      <c r="A1058" s="38" t="s">
        <v>516</v>
      </c>
      <c r="B1058" s="77" t="s">
        <v>488</v>
      </c>
      <c r="C1058" s="40" t="s">
        <v>1839</v>
      </c>
      <c r="D1058" s="41">
        <v>669000</v>
      </c>
      <c r="E1058" s="78">
        <v>453600.48</v>
      </c>
      <c r="F1058" s="79">
        <f t="shared" si="16"/>
        <v>215399.52000000002</v>
      </c>
    </row>
    <row r="1059" spans="1:6">
      <c r="A1059" s="38" t="s">
        <v>518</v>
      </c>
      <c r="B1059" s="77" t="s">
        <v>488</v>
      </c>
      <c r="C1059" s="40" t="s">
        <v>1840</v>
      </c>
      <c r="D1059" s="41">
        <v>669000</v>
      </c>
      <c r="E1059" s="78">
        <v>453600.48</v>
      </c>
      <c r="F1059" s="79">
        <f t="shared" si="16"/>
        <v>215399.52000000002</v>
      </c>
    </row>
    <row r="1060" spans="1:6" ht="24.6" customHeight="1">
      <c r="A1060" s="38" t="s">
        <v>537</v>
      </c>
      <c r="B1060" s="77" t="s">
        <v>488</v>
      </c>
      <c r="C1060" s="40" t="s">
        <v>1841</v>
      </c>
      <c r="D1060" s="41">
        <v>67612600</v>
      </c>
      <c r="E1060" s="78">
        <v>45123826.740000002</v>
      </c>
      <c r="F1060" s="79">
        <f t="shared" si="16"/>
        <v>22488773.259999998</v>
      </c>
    </row>
    <row r="1061" spans="1:6" ht="24.6" customHeight="1">
      <c r="A1061" s="38" t="s">
        <v>1159</v>
      </c>
      <c r="B1061" s="77" t="s">
        <v>488</v>
      </c>
      <c r="C1061" s="40" t="s">
        <v>1842</v>
      </c>
      <c r="D1061" s="41">
        <v>67612600</v>
      </c>
      <c r="E1061" s="78">
        <v>45123826.740000002</v>
      </c>
      <c r="F1061" s="79">
        <f t="shared" si="16"/>
        <v>22488773.259999998</v>
      </c>
    </row>
    <row r="1062" spans="1:6" ht="36.950000000000003" customHeight="1">
      <c r="A1062" s="38" t="s">
        <v>1168</v>
      </c>
      <c r="B1062" s="77" t="s">
        <v>488</v>
      </c>
      <c r="C1062" s="40" t="s">
        <v>1843</v>
      </c>
      <c r="D1062" s="41">
        <v>67612600</v>
      </c>
      <c r="E1062" s="78">
        <v>45123826.740000002</v>
      </c>
      <c r="F1062" s="79">
        <f t="shared" si="16"/>
        <v>22488773.259999998</v>
      </c>
    </row>
    <row r="1063" spans="1:6" ht="98.45" customHeight="1">
      <c r="A1063" s="80" t="s">
        <v>1844</v>
      </c>
      <c r="B1063" s="77" t="s">
        <v>488</v>
      </c>
      <c r="C1063" s="40" t="s">
        <v>1845</v>
      </c>
      <c r="D1063" s="41">
        <v>23650300</v>
      </c>
      <c r="E1063" s="78">
        <v>13321329.140000001</v>
      </c>
      <c r="F1063" s="79">
        <f t="shared" si="16"/>
        <v>10328970.859999999</v>
      </c>
    </row>
    <row r="1064" spans="1:6" ht="24.6" customHeight="1">
      <c r="A1064" s="38" t="s">
        <v>514</v>
      </c>
      <c r="B1064" s="77" t="s">
        <v>488</v>
      </c>
      <c r="C1064" s="40" t="s">
        <v>1846</v>
      </c>
      <c r="D1064" s="41">
        <v>227600</v>
      </c>
      <c r="E1064" s="78">
        <v>145134.73000000001</v>
      </c>
      <c r="F1064" s="79">
        <f t="shared" si="16"/>
        <v>82465.26999999999</v>
      </c>
    </row>
    <row r="1065" spans="1:6" ht="36.950000000000003" customHeight="1">
      <c r="A1065" s="38" t="s">
        <v>516</v>
      </c>
      <c r="B1065" s="77" t="s">
        <v>488</v>
      </c>
      <c r="C1065" s="40" t="s">
        <v>1847</v>
      </c>
      <c r="D1065" s="41">
        <v>227600</v>
      </c>
      <c r="E1065" s="78">
        <v>145134.73000000001</v>
      </c>
      <c r="F1065" s="79">
        <f t="shared" si="16"/>
        <v>82465.26999999999</v>
      </c>
    </row>
    <row r="1066" spans="1:6">
      <c r="A1066" s="38" t="s">
        <v>518</v>
      </c>
      <c r="B1066" s="77" t="s">
        <v>488</v>
      </c>
      <c r="C1066" s="40" t="s">
        <v>1848</v>
      </c>
      <c r="D1066" s="41">
        <v>227600</v>
      </c>
      <c r="E1066" s="78">
        <v>145134.73000000001</v>
      </c>
      <c r="F1066" s="79">
        <f t="shared" si="16"/>
        <v>82465.26999999999</v>
      </c>
    </row>
    <row r="1067" spans="1:6" ht="24.6" customHeight="1">
      <c r="A1067" s="38" t="s">
        <v>537</v>
      </c>
      <c r="B1067" s="77" t="s">
        <v>488</v>
      </c>
      <c r="C1067" s="40" t="s">
        <v>1849</v>
      </c>
      <c r="D1067" s="41">
        <v>23422700</v>
      </c>
      <c r="E1067" s="78">
        <v>13176194.41</v>
      </c>
      <c r="F1067" s="79">
        <f t="shared" si="16"/>
        <v>10246505.59</v>
      </c>
    </row>
    <row r="1068" spans="1:6" ht="24.6" customHeight="1">
      <c r="A1068" s="38" t="s">
        <v>1159</v>
      </c>
      <c r="B1068" s="77" t="s">
        <v>488</v>
      </c>
      <c r="C1068" s="40" t="s">
        <v>1850</v>
      </c>
      <c r="D1068" s="41">
        <v>23422700</v>
      </c>
      <c r="E1068" s="78">
        <v>13176194.41</v>
      </c>
      <c r="F1068" s="79">
        <f t="shared" si="16"/>
        <v>10246505.59</v>
      </c>
    </row>
    <row r="1069" spans="1:6" ht="36.950000000000003" customHeight="1">
      <c r="A1069" s="38" t="s">
        <v>1168</v>
      </c>
      <c r="B1069" s="77" t="s">
        <v>488</v>
      </c>
      <c r="C1069" s="40" t="s">
        <v>1851</v>
      </c>
      <c r="D1069" s="41">
        <v>23422700</v>
      </c>
      <c r="E1069" s="78">
        <v>13176194.41</v>
      </c>
      <c r="F1069" s="79">
        <f t="shared" si="16"/>
        <v>10246505.59</v>
      </c>
    </row>
    <row r="1070" spans="1:6" ht="73.7" customHeight="1">
      <c r="A1070" s="38" t="s">
        <v>1852</v>
      </c>
      <c r="B1070" s="77" t="s">
        <v>488</v>
      </c>
      <c r="C1070" s="40" t="s">
        <v>1853</v>
      </c>
      <c r="D1070" s="41">
        <v>808200</v>
      </c>
      <c r="E1070" s="78">
        <v>301350.89</v>
      </c>
      <c r="F1070" s="79">
        <f t="shared" si="16"/>
        <v>506849.11</v>
      </c>
    </row>
    <row r="1071" spans="1:6" ht="24.6" customHeight="1">
      <c r="A1071" s="38" t="s">
        <v>514</v>
      </c>
      <c r="B1071" s="77" t="s">
        <v>488</v>
      </c>
      <c r="C1071" s="40" t="s">
        <v>1854</v>
      </c>
      <c r="D1071" s="41">
        <v>7100</v>
      </c>
      <c r="E1071" s="78">
        <v>2216.2399999999998</v>
      </c>
      <c r="F1071" s="79">
        <f t="shared" si="16"/>
        <v>4883.76</v>
      </c>
    </row>
    <row r="1072" spans="1:6" ht="36.950000000000003" customHeight="1">
      <c r="A1072" s="38" t="s">
        <v>516</v>
      </c>
      <c r="B1072" s="77" t="s">
        <v>488</v>
      </c>
      <c r="C1072" s="40" t="s">
        <v>1855</v>
      </c>
      <c r="D1072" s="41">
        <v>7100</v>
      </c>
      <c r="E1072" s="78">
        <v>2216.2399999999998</v>
      </c>
      <c r="F1072" s="79">
        <f t="shared" si="16"/>
        <v>4883.76</v>
      </c>
    </row>
    <row r="1073" spans="1:6">
      <c r="A1073" s="38" t="s">
        <v>518</v>
      </c>
      <c r="B1073" s="77" t="s">
        <v>488</v>
      </c>
      <c r="C1073" s="40" t="s">
        <v>1856</v>
      </c>
      <c r="D1073" s="41">
        <v>7100</v>
      </c>
      <c r="E1073" s="78">
        <v>2216.2399999999998</v>
      </c>
      <c r="F1073" s="79">
        <f t="shared" si="16"/>
        <v>4883.76</v>
      </c>
    </row>
    <row r="1074" spans="1:6" ht="24.6" customHeight="1">
      <c r="A1074" s="38" t="s">
        <v>537</v>
      </c>
      <c r="B1074" s="77" t="s">
        <v>488</v>
      </c>
      <c r="C1074" s="40" t="s">
        <v>1857</v>
      </c>
      <c r="D1074" s="41">
        <v>801100</v>
      </c>
      <c r="E1074" s="78">
        <v>299134.65000000002</v>
      </c>
      <c r="F1074" s="79">
        <f t="shared" si="16"/>
        <v>501965.35</v>
      </c>
    </row>
    <row r="1075" spans="1:6" ht="24.6" customHeight="1">
      <c r="A1075" s="38" t="s">
        <v>1159</v>
      </c>
      <c r="B1075" s="77" t="s">
        <v>488</v>
      </c>
      <c r="C1075" s="40" t="s">
        <v>1858</v>
      </c>
      <c r="D1075" s="41">
        <v>801100</v>
      </c>
      <c r="E1075" s="78">
        <v>299134.65000000002</v>
      </c>
      <c r="F1075" s="79">
        <f t="shared" si="16"/>
        <v>501965.35</v>
      </c>
    </row>
    <row r="1076" spans="1:6" ht="36.950000000000003" customHeight="1">
      <c r="A1076" s="38" t="s">
        <v>1168</v>
      </c>
      <c r="B1076" s="77" t="s">
        <v>488</v>
      </c>
      <c r="C1076" s="40" t="s">
        <v>1859</v>
      </c>
      <c r="D1076" s="41">
        <v>729600</v>
      </c>
      <c r="E1076" s="78">
        <v>229705.89</v>
      </c>
      <c r="F1076" s="79">
        <f t="shared" si="16"/>
        <v>499894.11</v>
      </c>
    </row>
    <row r="1077" spans="1:6" ht="24.6" customHeight="1">
      <c r="A1077" s="38" t="s">
        <v>1668</v>
      </c>
      <c r="B1077" s="77" t="s">
        <v>488</v>
      </c>
      <c r="C1077" s="40" t="s">
        <v>1860</v>
      </c>
      <c r="D1077" s="41">
        <v>71500</v>
      </c>
      <c r="E1077" s="78">
        <v>69428.759999999995</v>
      </c>
      <c r="F1077" s="79">
        <f t="shared" si="16"/>
        <v>2071.2400000000052</v>
      </c>
    </row>
    <row r="1078" spans="1:6">
      <c r="A1078" s="38" t="s">
        <v>1650</v>
      </c>
      <c r="B1078" s="77" t="s">
        <v>488</v>
      </c>
      <c r="C1078" s="40" t="s">
        <v>1861</v>
      </c>
      <c r="D1078" s="41">
        <v>154025500</v>
      </c>
      <c r="E1078" s="78">
        <v>73778946.739999995</v>
      </c>
      <c r="F1078" s="79">
        <f t="shared" si="16"/>
        <v>80246553.260000005</v>
      </c>
    </row>
    <row r="1079" spans="1:6" ht="24.6" customHeight="1">
      <c r="A1079" s="38" t="s">
        <v>1582</v>
      </c>
      <c r="B1079" s="77" t="s">
        <v>488</v>
      </c>
      <c r="C1079" s="40" t="s">
        <v>1862</v>
      </c>
      <c r="D1079" s="41">
        <v>154025500</v>
      </c>
      <c r="E1079" s="78">
        <v>73778946.739999995</v>
      </c>
      <c r="F1079" s="79">
        <f t="shared" si="16"/>
        <v>80246553.260000005</v>
      </c>
    </row>
    <row r="1080" spans="1:6" ht="36.950000000000003" customHeight="1">
      <c r="A1080" s="38" t="s">
        <v>1584</v>
      </c>
      <c r="B1080" s="77" t="s">
        <v>488</v>
      </c>
      <c r="C1080" s="40" t="s">
        <v>1863</v>
      </c>
      <c r="D1080" s="41">
        <v>154025500</v>
      </c>
      <c r="E1080" s="78">
        <v>73778946.739999995</v>
      </c>
      <c r="F1080" s="79">
        <f t="shared" si="16"/>
        <v>80246553.260000005</v>
      </c>
    </row>
    <row r="1081" spans="1:6" ht="159.94999999999999" customHeight="1">
      <c r="A1081" s="80" t="s">
        <v>1864</v>
      </c>
      <c r="B1081" s="77" t="s">
        <v>488</v>
      </c>
      <c r="C1081" s="40" t="s">
        <v>1865</v>
      </c>
      <c r="D1081" s="41">
        <v>568600</v>
      </c>
      <c r="E1081" s="78">
        <v>285462.99</v>
      </c>
      <c r="F1081" s="79">
        <f t="shared" si="16"/>
        <v>283137.01</v>
      </c>
    </row>
    <row r="1082" spans="1:6" ht="24.6" customHeight="1">
      <c r="A1082" s="38" t="s">
        <v>537</v>
      </c>
      <c r="B1082" s="77" t="s">
        <v>488</v>
      </c>
      <c r="C1082" s="40" t="s">
        <v>1866</v>
      </c>
      <c r="D1082" s="41">
        <v>568600</v>
      </c>
      <c r="E1082" s="78">
        <v>285462.99</v>
      </c>
      <c r="F1082" s="79">
        <f t="shared" si="16"/>
        <v>283137.01</v>
      </c>
    </row>
    <row r="1083" spans="1:6" ht="24.6" customHeight="1">
      <c r="A1083" s="38" t="s">
        <v>1159</v>
      </c>
      <c r="B1083" s="77" t="s">
        <v>488</v>
      </c>
      <c r="C1083" s="40" t="s">
        <v>1867</v>
      </c>
      <c r="D1083" s="41">
        <v>568600</v>
      </c>
      <c r="E1083" s="78">
        <v>285462.99</v>
      </c>
      <c r="F1083" s="79">
        <f t="shared" si="16"/>
        <v>283137.01</v>
      </c>
    </row>
    <row r="1084" spans="1:6" ht="36.950000000000003" customHeight="1">
      <c r="A1084" s="38" t="s">
        <v>1168</v>
      </c>
      <c r="B1084" s="77" t="s">
        <v>488</v>
      </c>
      <c r="C1084" s="40" t="s">
        <v>1868</v>
      </c>
      <c r="D1084" s="41">
        <v>568600</v>
      </c>
      <c r="E1084" s="78">
        <v>285462.99</v>
      </c>
      <c r="F1084" s="79">
        <f t="shared" si="16"/>
        <v>283137.01</v>
      </c>
    </row>
    <row r="1085" spans="1:6" ht="184.5" customHeight="1">
      <c r="A1085" s="80" t="s">
        <v>1869</v>
      </c>
      <c r="B1085" s="77" t="s">
        <v>488</v>
      </c>
      <c r="C1085" s="40" t="s">
        <v>1870</v>
      </c>
      <c r="D1085" s="41">
        <v>43842800</v>
      </c>
      <c r="E1085" s="78">
        <v>16890204.949999999</v>
      </c>
      <c r="F1085" s="79">
        <f t="shared" si="16"/>
        <v>26952595.050000001</v>
      </c>
    </row>
    <row r="1086" spans="1:6" ht="24.6" customHeight="1">
      <c r="A1086" s="38" t="s">
        <v>537</v>
      </c>
      <c r="B1086" s="77" t="s">
        <v>488</v>
      </c>
      <c r="C1086" s="40" t="s">
        <v>1871</v>
      </c>
      <c r="D1086" s="41">
        <v>43842800</v>
      </c>
      <c r="E1086" s="78">
        <v>16890204.949999999</v>
      </c>
      <c r="F1086" s="79">
        <f t="shared" si="16"/>
        <v>26952595.050000001</v>
      </c>
    </row>
    <row r="1087" spans="1:6" ht="24.6" customHeight="1">
      <c r="A1087" s="38" t="s">
        <v>1159</v>
      </c>
      <c r="B1087" s="77" t="s">
        <v>488</v>
      </c>
      <c r="C1087" s="40" t="s">
        <v>1872</v>
      </c>
      <c r="D1087" s="41">
        <v>43842800</v>
      </c>
      <c r="E1087" s="78">
        <v>16890204.949999999</v>
      </c>
      <c r="F1087" s="79">
        <f t="shared" si="16"/>
        <v>26952595.050000001</v>
      </c>
    </row>
    <row r="1088" spans="1:6" ht="36.950000000000003" customHeight="1">
      <c r="A1088" s="38" t="s">
        <v>1168</v>
      </c>
      <c r="B1088" s="77" t="s">
        <v>488</v>
      </c>
      <c r="C1088" s="40" t="s">
        <v>1873</v>
      </c>
      <c r="D1088" s="41">
        <v>43842800</v>
      </c>
      <c r="E1088" s="78">
        <v>16890204.949999999</v>
      </c>
      <c r="F1088" s="79">
        <f t="shared" si="16"/>
        <v>26952595.050000001</v>
      </c>
    </row>
    <row r="1089" spans="1:6" ht="98.45" customHeight="1">
      <c r="A1089" s="80" t="s">
        <v>1874</v>
      </c>
      <c r="B1089" s="77" t="s">
        <v>488</v>
      </c>
      <c r="C1089" s="40" t="s">
        <v>1875</v>
      </c>
      <c r="D1089" s="41">
        <v>8892000</v>
      </c>
      <c r="E1089" s="78">
        <v>3986800.09</v>
      </c>
      <c r="F1089" s="79">
        <f t="shared" si="16"/>
        <v>4905199.91</v>
      </c>
    </row>
    <row r="1090" spans="1:6" ht="24.6" customHeight="1">
      <c r="A1090" s="38" t="s">
        <v>514</v>
      </c>
      <c r="B1090" s="77" t="s">
        <v>488</v>
      </c>
      <c r="C1090" s="40" t="s">
        <v>1876</v>
      </c>
      <c r="D1090" s="41">
        <v>85400</v>
      </c>
      <c r="E1090" s="78">
        <v>37963.519999999997</v>
      </c>
      <c r="F1090" s="79">
        <f t="shared" si="16"/>
        <v>47436.480000000003</v>
      </c>
    </row>
    <row r="1091" spans="1:6" ht="36.950000000000003" customHeight="1">
      <c r="A1091" s="38" t="s">
        <v>516</v>
      </c>
      <c r="B1091" s="77" t="s">
        <v>488</v>
      </c>
      <c r="C1091" s="40" t="s">
        <v>1877</v>
      </c>
      <c r="D1091" s="41">
        <v>85400</v>
      </c>
      <c r="E1091" s="78">
        <v>37963.519999999997</v>
      </c>
      <c r="F1091" s="79">
        <f t="shared" si="16"/>
        <v>47436.480000000003</v>
      </c>
    </row>
    <row r="1092" spans="1:6">
      <c r="A1092" s="38" t="s">
        <v>518</v>
      </c>
      <c r="B1092" s="77" t="s">
        <v>488</v>
      </c>
      <c r="C1092" s="40" t="s">
        <v>1878</v>
      </c>
      <c r="D1092" s="41">
        <v>85400</v>
      </c>
      <c r="E1092" s="78">
        <v>37963.519999999997</v>
      </c>
      <c r="F1092" s="79">
        <f t="shared" si="16"/>
        <v>47436.480000000003</v>
      </c>
    </row>
    <row r="1093" spans="1:6" ht="24.6" customHeight="1">
      <c r="A1093" s="38" t="s">
        <v>537</v>
      </c>
      <c r="B1093" s="77" t="s">
        <v>488</v>
      </c>
      <c r="C1093" s="40" t="s">
        <v>1879</v>
      </c>
      <c r="D1093" s="41">
        <v>8806600</v>
      </c>
      <c r="E1093" s="78">
        <v>3948836.57</v>
      </c>
      <c r="F1093" s="79">
        <f t="shared" si="16"/>
        <v>4857763.43</v>
      </c>
    </row>
    <row r="1094" spans="1:6" ht="24.6" customHeight="1">
      <c r="A1094" s="38" t="s">
        <v>1159</v>
      </c>
      <c r="B1094" s="77" t="s">
        <v>488</v>
      </c>
      <c r="C1094" s="40" t="s">
        <v>1880</v>
      </c>
      <c r="D1094" s="41">
        <v>8806600</v>
      </c>
      <c r="E1094" s="78">
        <v>3948836.57</v>
      </c>
      <c r="F1094" s="79">
        <f t="shared" si="16"/>
        <v>4857763.43</v>
      </c>
    </row>
    <row r="1095" spans="1:6" ht="36.950000000000003" customHeight="1">
      <c r="A1095" s="38" t="s">
        <v>1168</v>
      </c>
      <c r="B1095" s="77" t="s">
        <v>488</v>
      </c>
      <c r="C1095" s="40" t="s">
        <v>1881</v>
      </c>
      <c r="D1095" s="41">
        <v>8806600</v>
      </c>
      <c r="E1095" s="78">
        <v>3948836.57</v>
      </c>
      <c r="F1095" s="79">
        <f t="shared" si="16"/>
        <v>4857763.43</v>
      </c>
    </row>
    <row r="1096" spans="1:6" ht="86.1" customHeight="1">
      <c r="A1096" s="80" t="s">
        <v>1882</v>
      </c>
      <c r="B1096" s="77" t="s">
        <v>488</v>
      </c>
      <c r="C1096" s="40" t="s">
        <v>1883</v>
      </c>
      <c r="D1096" s="41">
        <v>29030400</v>
      </c>
      <c r="E1096" s="78">
        <v>14085159</v>
      </c>
      <c r="F1096" s="79">
        <f t="shared" si="16"/>
        <v>14945241</v>
      </c>
    </row>
    <row r="1097" spans="1:6" ht="24.6" customHeight="1">
      <c r="A1097" s="38" t="s">
        <v>537</v>
      </c>
      <c r="B1097" s="77" t="s">
        <v>488</v>
      </c>
      <c r="C1097" s="40" t="s">
        <v>1884</v>
      </c>
      <c r="D1097" s="41">
        <v>29030400</v>
      </c>
      <c r="E1097" s="78">
        <v>14085159</v>
      </c>
      <c r="F1097" s="79">
        <f t="shared" si="16"/>
        <v>14945241</v>
      </c>
    </row>
    <row r="1098" spans="1:6" ht="24.6" customHeight="1">
      <c r="A1098" s="38" t="s">
        <v>1159</v>
      </c>
      <c r="B1098" s="77" t="s">
        <v>488</v>
      </c>
      <c r="C1098" s="40" t="s">
        <v>1885</v>
      </c>
      <c r="D1098" s="41">
        <v>29030400</v>
      </c>
      <c r="E1098" s="78">
        <v>14085159</v>
      </c>
      <c r="F1098" s="79">
        <f t="shared" si="16"/>
        <v>14945241</v>
      </c>
    </row>
    <row r="1099" spans="1:6" ht="36.950000000000003" customHeight="1">
      <c r="A1099" s="38" t="s">
        <v>1168</v>
      </c>
      <c r="B1099" s="77" t="s">
        <v>488</v>
      </c>
      <c r="C1099" s="40" t="s">
        <v>1886</v>
      </c>
      <c r="D1099" s="41">
        <v>29030400</v>
      </c>
      <c r="E1099" s="78">
        <v>14085159</v>
      </c>
      <c r="F1099" s="79">
        <f t="shared" si="16"/>
        <v>14945241</v>
      </c>
    </row>
    <row r="1100" spans="1:6" ht="110.65" customHeight="1">
      <c r="A1100" s="80" t="s">
        <v>1887</v>
      </c>
      <c r="B1100" s="77" t="s">
        <v>488</v>
      </c>
      <c r="C1100" s="40" t="s">
        <v>1888</v>
      </c>
      <c r="D1100" s="41">
        <v>45139000</v>
      </c>
      <c r="E1100" s="78">
        <v>20705645.02</v>
      </c>
      <c r="F1100" s="79">
        <f t="shared" si="16"/>
        <v>24433354.98</v>
      </c>
    </row>
    <row r="1101" spans="1:6" ht="24.6" customHeight="1">
      <c r="A1101" s="38" t="s">
        <v>537</v>
      </c>
      <c r="B1101" s="77" t="s">
        <v>488</v>
      </c>
      <c r="C1101" s="40" t="s">
        <v>1889</v>
      </c>
      <c r="D1101" s="41">
        <v>45139000</v>
      </c>
      <c r="E1101" s="78">
        <v>20705645.02</v>
      </c>
      <c r="F1101" s="79">
        <f t="shared" si="16"/>
        <v>24433354.98</v>
      </c>
    </row>
    <row r="1102" spans="1:6" ht="24.6" customHeight="1">
      <c r="A1102" s="38" t="s">
        <v>1159</v>
      </c>
      <c r="B1102" s="77" t="s">
        <v>488</v>
      </c>
      <c r="C1102" s="40" t="s">
        <v>1890</v>
      </c>
      <c r="D1102" s="41">
        <v>45139000</v>
      </c>
      <c r="E1102" s="78">
        <v>20705645.02</v>
      </c>
      <c r="F1102" s="79">
        <f t="shared" si="16"/>
        <v>24433354.98</v>
      </c>
    </row>
    <row r="1103" spans="1:6" ht="36.950000000000003" customHeight="1">
      <c r="A1103" s="38" t="s">
        <v>1168</v>
      </c>
      <c r="B1103" s="77" t="s">
        <v>488</v>
      </c>
      <c r="C1103" s="40" t="s">
        <v>1891</v>
      </c>
      <c r="D1103" s="41">
        <v>45139000</v>
      </c>
      <c r="E1103" s="78">
        <v>20705645.02</v>
      </c>
      <c r="F1103" s="79">
        <f t="shared" ref="F1103:F1166" si="17">IF(OR(D1103="-",IF(E1103="-",0,E1103)&gt;=IF(D1103="-",0,D1103)),"-",IF(D1103="-",0,D1103)-IF(E1103="-",0,E1103))</f>
        <v>24433354.98</v>
      </c>
    </row>
    <row r="1104" spans="1:6" ht="98.45" customHeight="1">
      <c r="A1104" s="80" t="s">
        <v>1892</v>
      </c>
      <c r="B1104" s="77" t="s">
        <v>488</v>
      </c>
      <c r="C1104" s="40" t="s">
        <v>1893</v>
      </c>
      <c r="D1104" s="41">
        <v>11229500</v>
      </c>
      <c r="E1104" s="78">
        <v>10745502.77</v>
      </c>
      <c r="F1104" s="79">
        <f t="shared" si="17"/>
        <v>483997.23000000045</v>
      </c>
    </row>
    <row r="1105" spans="1:6" ht="24.6" customHeight="1">
      <c r="A1105" s="38" t="s">
        <v>514</v>
      </c>
      <c r="B1105" s="77" t="s">
        <v>488</v>
      </c>
      <c r="C1105" s="40" t="s">
        <v>1894</v>
      </c>
      <c r="D1105" s="41">
        <v>27200</v>
      </c>
      <c r="E1105" s="78" t="s">
        <v>45</v>
      </c>
      <c r="F1105" s="79">
        <f t="shared" si="17"/>
        <v>27200</v>
      </c>
    </row>
    <row r="1106" spans="1:6" ht="36.950000000000003" customHeight="1">
      <c r="A1106" s="38" t="s">
        <v>516</v>
      </c>
      <c r="B1106" s="77" t="s">
        <v>488</v>
      </c>
      <c r="C1106" s="40" t="s">
        <v>1895</v>
      </c>
      <c r="D1106" s="41">
        <v>27200</v>
      </c>
      <c r="E1106" s="78" t="s">
        <v>45</v>
      </c>
      <c r="F1106" s="79">
        <f t="shared" si="17"/>
        <v>27200</v>
      </c>
    </row>
    <row r="1107" spans="1:6">
      <c r="A1107" s="38" t="s">
        <v>518</v>
      </c>
      <c r="B1107" s="77" t="s">
        <v>488</v>
      </c>
      <c r="C1107" s="40" t="s">
        <v>1896</v>
      </c>
      <c r="D1107" s="41">
        <v>27200</v>
      </c>
      <c r="E1107" s="78" t="s">
        <v>45</v>
      </c>
      <c r="F1107" s="79">
        <f t="shared" si="17"/>
        <v>27200</v>
      </c>
    </row>
    <row r="1108" spans="1:6" ht="24.6" customHeight="1">
      <c r="A1108" s="38" t="s">
        <v>537</v>
      </c>
      <c r="B1108" s="77" t="s">
        <v>488</v>
      </c>
      <c r="C1108" s="40" t="s">
        <v>1897</v>
      </c>
      <c r="D1108" s="41">
        <v>11202300</v>
      </c>
      <c r="E1108" s="78">
        <v>10745502.77</v>
      </c>
      <c r="F1108" s="79">
        <f t="shared" si="17"/>
        <v>456797.23000000045</v>
      </c>
    </row>
    <row r="1109" spans="1:6" ht="24.6" customHeight="1">
      <c r="A1109" s="38" t="s">
        <v>1159</v>
      </c>
      <c r="B1109" s="77" t="s">
        <v>488</v>
      </c>
      <c r="C1109" s="40" t="s">
        <v>1898</v>
      </c>
      <c r="D1109" s="41">
        <v>11202300</v>
      </c>
      <c r="E1109" s="78">
        <v>10745502.77</v>
      </c>
      <c r="F1109" s="79">
        <f t="shared" si="17"/>
        <v>456797.23000000045</v>
      </c>
    </row>
    <row r="1110" spans="1:6" ht="36.950000000000003" customHeight="1">
      <c r="A1110" s="38" t="s">
        <v>1168</v>
      </c>
      <c r="B1110" s="77" t="s">
        <v>488</v>
      </c>
      <c r="C1110" s="40" t="s">
        <v>1899</v>
      </c>
      <c r="D1110" s="41">
        <v>11202300</v>
      </c>
      <c r="E1110" s="78">
        <v>10745502.77</v>
      </c>
      <c r="F1110" s="79">
        <f t="shared" si="17"/>
        <v>456797.23000000045</v>
      </c>
    </row>
    <row r="1111" spans="1:6" ht="98.45" customHeight="1">
      <c r="A1111" s="80" t="s">
        <v>1900</v>
      </c>
      <c r="B1111" s="77" t="s">
        <v>488</v>
      </c>
      <c r="C1111" s="40" t="s">
        <v>1901</v>
      </c>
      <c r="D1111" s="41">
        <v>7113500</v>
      </c>
      <c r="E1111" s="78">
        <v>3277204.66</v>
      </c>
      <c r="F1111" s="79">
        <f t="shared" si="17"/>
        <v>3836295.34</v>
      </c>
    </row>
    <row r="1112" spans="1:6" ht="24.6" customHeight="1">
      <c r="A1112" s="38" t="s">
        <v>514</v>
      </c>
      <c r="B1112" s="77" t="s">
        <v>488</v>
      </c>
      <c r="C1112" s="40" t="s">
        <v>1902</v>
      </c>
      <c r="D1112" s="41">
        <v>68300</v>
      </c>
      <c r="E1112" s="78">
        <v>30685.66</v>
      </c>
      <c r="F1112" s="79">
        <f t="shared" si="17"/>
        <v>37614.339999999997</v>
      </c>
    </row>
    <row r="1113" spans="1:6" ht="36.950000000000003" customHeight="1">
      <c r="A1113" s="38" t="s">
        <v>516</v>
      </c>
      <c r="B1113" s="77" t="s">
        <v>488</v>
      </c>
      <c r="C1113" s="40" t="s">
        <v>1903</v>
      </c>
      <c r="D1113" s="41">
        <v>68300</v>
      </c>
      <c r="E1113" s="78">
        <v>30685.66</v>
      </c>
      <c r="F1113" s="79">
        <f t="shared" si="17"/>
        <v>37614.339999999997</v>
      </c>
    </row>
    <row r="1114" spans="1:6">
      <c r="A1114" s="38" t="s">
        <v>518</v>
      </c>
      <c r="B1114" s="77" t="s">
        <v>488</v>
      </c>
      <c r="C1114" s="40" t="s">
        <v>1904</v>
      </c>
      <c r="D1114" s="41">
        <v>68300</v>
      </c>
      <c r="E1114" s="78">
        <v>30685.66</v>
      </c>
      <c r="F1114" s="79">
        <f t="shared" si="17"/>
        <v>37614.339999999997</v>
      </c>
    </row>
    <row r="1115" spans="1:6" ht="24.6" customHeight="1">
      <c r="A1115" s="38" t="s">
        <v>537</v>
      </c>
      <c r="B1115" s="77" t="s">
        <v>488</v>
      </c>
      <c r="C1115" s="40" t="s">
        <v>1905</v>
      </c>
      <c r="D1115" s="41">
        <v>7045200</v>
      </c>
      <c r="E1115" s="78">
        <v>3246519</v>
      </c>
      <c r="F1115" s="79">
        <f t="shared" si="17"/>
        <v>3798681</v>
      </c>
    </row>
    <row r="1116" spans="1:6" ht="24.6" customHeight="1">
      <c r="A1116" s="38" t="s">
        <v>1159</v>
      </c>
      <c r="B1116" s="77" t="s">
        <v>488</v>
      </c>
      <c r="C1116" s="40" t="s">
        <v>1906</v>
      </c>
      <c r="D1116" s="41">
        <v>7045200</v>
      </c>
      <c r="E1116" s="78">
        <v>3246519</v>
      </c>
      <c r="F1116" s="79">
        <f t="shared" si="17"/>
        <v>3798681</v>
      </c>
    </row>
    <row r="1117" spans="1:6" ht="36.950000000000003" customHeight="1">
      <c r="A1117" s="38" t="s">
        <v>1168</v>
      </c>
      <c r="B1117" s="77" t="s">
        <v>488</v>
      </c>
      <c r="C1117" s="40" t="s">
        <v>1907</v>
      </c>
      <c r="D1117" s="41">
        <v>7045200</v>
      </c>
      <c r="E1117" s="78">
        <v>3246519</v>
      </c>
      <c r="F1117" s="79">
        <f t="shared" si="17"/>
        <v>3798681</v>
      </c>
    </row>
    <row r="1118" spans="1:6" ht="135.19999999999999" customHeight="1">
      <c r="A1118" s="80" t="s">
        <v>1908</v>
      </c>
      <c r="B1118" s="77" t="s">
        <v>488</v>
      </c>
      <c r="C1118" s="40" t="s">
        <v>1909</v>
      </c>
      <c r="D1118" s="41">
        <v>7380400</v>
      </c>
      <c r="E1118" s="78">
        <v>3541600.41</v>
      </c>
      <c r="F1118" s="79">
        <f t="shared" si="17"/>
        <v>3838799.59</v>
      </c>
    </row>
    <row r="1119" spans="1:6" ht="24.6" customHeight="1">
      <c r="A1119" s="38" t="s">
        <v>514</v>
      </c>
      <c r="B1119" s="77" t="s">
        <v>488</v>
      </c>
      <c r="C1119" s="40" t="s">
        <v>1910</v>
      </c>
      <c r="D1119" s="41">
        <v>70400</v>
      </c>
      <c r="E1119" s="78">
        <v>34266.410000000003</v>
      </c>
      <c r="F1119" s="79">
        <f t="shared" si="17"/>
        <v>36133.589999999997</v>
      </c>
    </row>
    <row r="1120" spans="1:6" ht="36.950000000000003" customHeight="1">
      <c r="A1120" s="38" t="s">
        <v>516</v>
      </c>
      <c r="B1120" s="77" t="s">
        <v>488</v>
      </c>
      <c r="C1120" s="40" t="s">
        <v>1911</v>
      </c>
      <c r="D1120" s="41">
        <v>70400</v>
      </c>
      <c r="E1120" s="78">
        <v>34266.410000000003</v>
      </c>
      <c r="F1120" s="79">
        <f t="shared" si="17"/>
        <v>36133.589999999997</v>
      </c>
    </row>
    <row r="1121" spans="1:6">
      <c r="A1121" s="38" t="s">
        <v>518</v>
      </c>
      <c r="B1121" s="77" t="s">
        <v>488</v>
      </c>
      <c r="C1121" s="40" t="s">
        <v>1912</v>
      </c>
      <c r="D1121" s="41">
        <v>70400</v>
      </c>
      <c r="E1121" s="78">
        <v>34266.410000000003</v>
      </c>
      <c r="F1121" s="79">
        <f t="shared" si="17"/>
        <v>36133.589999999997</v>
      </c>
    </row>
    <row r="1122" spans="1:6" ht="24.6" customHeight="1">
      <c r="A1122" s="38" t="s">
        <v>537</v>
      </c>
      <c r="B1122" s="77" t="s">
        <v>488</v>
      </c>
      <c r="C1122" s="40" t="s">
        <v>1913</v>
      </c>
      <c r="D1122" s="41">
        <v>7310000</v>
      </c>
      <c r="E1122" s="78">
        <v>3507334</v>
      </c>
      <c r="F1122" s="79">
        <f t="shared" si="17"/>
        <v>3802666</v>
      </c>
    </row>
    <row r="1123" spans="1:6" ht="24.6" customHeight="1">
      <c r="A1123" s="38" t="s">
        <v>1159</v>
      </c>
      <c r="B1123" s="77" t="s">
        <v>488</v>
      </c>
      <c r="C1123" s="40" t="s">
        <v>1914</v>
      </c>
      <c r="D1123" s="41">
        <v>7310000</v>
      </c>
      <c r="E1123" s="78">
        <v>3507334</v>
      </c>
      <c r="F1123" s="79">
        <f t="shared" si="17"/>
        <v>3802666</v>
      </c>
    </row>
    <row r="1124" spans="1:6" ht="36.950000000000003" customHeight="1">
      <c r="A1124" s="38" t="s">
        <v>1168</v>
      </c>
      <c r="B1124" s="77" t="s">
        <v>488</v>
      </c>
      <c r="C1124" s="40" t="s">
        <v>1915</v>
      </c>
      <c r="D1124" s="41">
        <v>7168500</v>
      </c>
      <c r="E1124" s="78">
        <v>3365834</v>
      </c>
      <c r="F1124" s="79">
        <f t="shared" si="17"/>
        <v>3802666</v>
      </c>
    </row>
    <row r="1125" spans="1:6" ht="24.6" customHeight="1">
      <c r="A1125" s="38" t="s">
        <v>1668</v>
      </c>
      <c r="B1125" s="77" t="s">
        <v>488</v>
      </c>
      <c r="C1125" s="40" t="s">
        <v>1916</v>
      </c>
      <c r="D1125" s="41">
        <v>141500</v>
      </c>
      <c r="E1125" s="78">
        <v>141500</v>
      </c>
      <c r="F1125" s="79" t="str">
        <f t="shared" si="17"/>
        <v>-</v>
      </c>
    </row>
    <row r="1126" spans="1:6" ht="123" customHeight="1">
      <c r="A1126" s="80" t="s">
        <v>1917</v>
      </c>
      <c r="B1126" s="77" t="s">
        <v>488</v>
      </c>
      <c r="C1126" s="40" t="s">
        <v>1918</v>
      </c>
      <c r="D1126" s="41">
        <v>204700</v>
      </c>
      <c r="E1126" s="78">
        <v>90932.41</v>
      </c>
      <c r="F1126" s="79">
        <f t="shared" si="17"/>
        <v>113767.59</v>
      </c>
    </row>
    <row r="1127" spans="1:6" ht="24.6" customHeight="1">
      <c r="A1127" s="38" t="s">
        <v>514</v>
      </c>
      <c r="B1127" s="77" t="s">
        <v>488</v>
      </c>
      <c r="C1127" s="40" t="s">
        <v>1919</v>
      </c>
      <c r="D1127" s="41">
        <v>2000</v>
      </c>
      <c r="E1127" s="78">
        <v>819.41</v>
      </c>
      <c r="F1127" s="79">
        <f t="shared" si="17"/>
        <v>1180.5900000000001</v>
      </c>
    </row>
    <row r="1128" spans="1:6" ht="36.950000000000003" customHeight="1">
      <c r="A1128" s="38" t="s">
        <v>516</v>
      </c>
      <c r="B1128" s="77" t="s">
        <v>488</v>
      </c>
      <c r="C1128" s="40" t="s">
        <v>1920</v>
      </c>
      <c r="D1128" s="41">
        <v>2000</v>
      </c>
      <c r="E1128" s="78">
        <v>819.41</v>
      </c>
      <c r="F1128" s="79">
        <f t="shared" si="17"/>
        <v>1180.5900000000001</v>
      </c>
    </row>
    <row r="1129" spans="1:6">
      <c r="A1129" s="38" t="s">
        <v>518</v>
      </c>
      <c r="B1129" s="77" t="s">
        <v>488</v>
      </c>
      <c r="C1129" s="40" t="s">
        <v>1921</v>
      </c>
      <c r="D1129" s="41">
        <v>2000</v>
      </c>
      <c r="E1129" s="78">
        <v>819.41</v>
      </c>
      <c r="F1129" s="79">
        <f t="shared" si="17"/>
        <v>1180.5900000000001</v>
      </c>
    </row>
    <row r="1130" spans="1:6" ht="24.6" customHeight="1">
      <c r="A1130" s="38" t="s">
        <v>537</v>
      </c>
      <c r="B1130" s="77" t="s">
        <v>488</v>
      </c>
      <c r="C1130" s="40" t="s">
        <v>1922</v>
      </c>
      <c r="D1130" s="41">
        <v>202700</v>
      </c>
      <c r="E1130" s="78">
        <v>90113</v>
      </c>
      <c r="F1130" s="79">
        <f t="shared" si="17"/>
        <v>112587</v>
      </c>
    </row>
    <row r="1131" spans="1:6" ht="24.6" customHeight="1">
      <c r="A1131" s="38" t="s">
        <v>1159</v>
      </c>
      <c r="B1131" s="77" t="s">
        <v>488</v>
      </c>
      <c r="C1131" s="40" t="s">
        <v>1923</v>
      </c>
      <c r="D1131" s="41">
        <v>202700</v>
      </c>
      <c r="E1131" s="78">
        <v>90113</v>
      </c>
      <c r="F1131" s="79">
        <f t="shared" si="17"/>
        <v>112587</v>
      </c>
    </row>
    <row r="1132" spans="1:6" ht="36.950000000000003" customHeight="1">
      <c r="A1132" s="38" t="s">
        <v>1168</v>
      </c>
      <c r="B1132" s="77" t="s">
        <v>488</v>
      </c>
      <c r="C1132" s="40" t="s">
        <v>1924</v>
      </c>
      <c r="D1132" s="41">
        <v>202700</v>
      </c>
      <c r="E1132" s="78">
        <v>90113</v>
      </c>
      <c r="F1132" s="79">
        <f t="shared" si="17"/>
        <v>112587</v>
      </c>
    </row>
    <row r="1133" spans="1:6" ht="196.9" customHeight="1">
      <c r="A1133" s="80" t="s">
        <v>1925</v>
      </c>
      <c r="B1133" s="77" t="s">
        <v>488</v>
      </c>
      <c r="C1133" s="40" t="s">
        <v>1926</v>
      </c>
      <c r="D1133" s="41">
        <v>624600</v>
      </c>
      <c r="E1133" s="78">
        <v>170434.44</v>
      </c>
      <c r="F1133" s="79">
        <f t="shared" si="17"/>
        <v>454165.56</v>
      </c>
    </row>
    <row r="1134" spans="1:6" ht="24.6" customHeight="1">
      <c r="A1134" s="38" t="s">
        <v>514</v>
      </c>
      <c r="B1134" s="77" t="s">
        <v>488</v>
      </c>
      <c r="C1134" s="40" t="s">
        <v>1927</v>
      </c>
      <c r="D1134" s="41">
        <v>624600</v>
      </c>
      <c r="E1134" s="78">
        <v>170434.44</v>
      </c>
      <c r="F1134" s="79">
        <f t="shared" si="17"/>
        <v>454165.56</v>
      </c>
    </row>
    <row r="1135" spans="1:6" ht="36.950000000000003" customHeight="1">
      <c r="A1135" s="38" t="s">
        <v>516</v>
      </c>
      <c r="B1135" s="77" t="s">
        <v>488</v>
      </c>
      <c r="C1135" s="40" t="s">
        <v>1928</v>
      </c>
      <c r="D1135" s="41">
        <v>624600</v>
      </c>
      <c r="E1135" s="78">
        <v>170434.44</v>
      </c>
      <c r="F1135" s="79">
        <f t="shared" si="17"/>
        <v>454165.56</v>
      </c>
    </row>
    <row r="1136" spans="1:6">
      <c r="A1136" s="38" t="s">
        <v>518</v>
      </c>
      <c r="B1136" s="77" t="s">
        <v>488</v>
      </c>
      <c r="C1136" s="40" t="s">
        <v>1929</v>
      </c>
      <c r="D1136" s="41">
        <v>624600</v>
      </c>
      <c r="E1136" s="78">
        <v>170434.44</v>
      </c>
      <c r="F1136" s="79">
        <f t="shared" si="17"/>
        <v>454165.56</v>
      </c>
    </row>
    <row r="1137" spans="1:6">
      <c r="A1137" s="38" t="s">
        <v>1170</v>
      </c>
      <c r="B1137" s="77" t="s">
        <v>488</v>
      </c>
      <c r="C1137" s="40" t="s">
        <v>1930</v>
      </c>
      <c r="D1137" s="41">
        <v>14476500</v>
      </c>
      <c r="E1137" s="78">
        <v>5837892.25</v>
      </c>
      <c r="F1137" s="79">
        <f t="shared" si="17"/>
        <v>8638607.75</v>
      </c>
    </row>
    <row r="1138" spans="1:6" ht="24.6" customHeight="1">
      <c r="A1138" s="38" t="s">
        <v>1582</v>
      </c>
      <c r="B1138" s="77" t="s">
        <v>488</v>
      </c>
      <c r="C1138" s="40" t="s">
        <v>1931</v>
      </c>
      <c r="D1138" s="41">
        <v>14476500</v>
      </c>
      <c r="E1138" s="78">
        <v>5837892.25</v>
      </c>
      <c r="F1138" s="79">
        <f t="shared" si="17"/>
        <v>8638607.75</v>
      </c>
    </row>
    <row r="1139" spans="1:6" ht="24.6" customHeight="1">
      <c r="A1139" s="38" t="s">
        <v>1698</v>
      </c>
      <c r="B1139" s="77" t="s">
        <v>488</v>
      </c>
      <c r="C1139" s="40" t="s">
        <v>1932</v>
      </c>
      <c r="D1139" s="41">
        <v>14476500</v>
      </c>
      <c r="E1139" s="78">
        <v>5837892.25</v>
      </c>
      <c r="F1139" s="79">
        <f t="shared" si="17"/>
        <v>8638607.75</v>
      </c>
    </row>
    <row r="1140" spans="1:6" ht="86.1" customHeight="1">
      <c r="A1140" s="38" t="s">
        <v>1933</v>
      </c>
      <c r="B1140" s="77" t="s">
        <v>488</v>
      </c>
      <c r="C1140" s="40" t="s">
        <v>1934</v>
      </c>
      <c r="D1140" s="41">
        <v>212000</v>
      </c>
      <c r="E1140" s="78">
        <v>94585.77</v>
      </c>
      <c r="F1140" s="79">
        <f t="shared" si="17"/>
        <v>117414.23</v>
      </c>
    </row>
    <row r="1141" spans="1:6" ht="61.5" customHeight="1">
      <c r="A1141" s="38" t="s">
        <v>502</v>
      </c>
      <c r="B1141" s="77" t="s">
        <v>488</v>
      </c>
      <c r="C1141" s="40" t="s">
        <v>1935</v>
      </c>
      <c r="D1141" s="41">
        <v>212000</v>
      </c>
      <c r="E1141" s="78">
        <v>94585.77</v>
      </c>
      <c r="F1141" s="79">
        <f t="shared" si="17"/>
        <v>117414.23</v>
      </c>
    </row>
    <row r="1142" spans="1:6" ht="24.6" customHeight="1">
      <c r="A1142" s="38" t="s">
        <v>504</v>
      </c>
      <c r="B1142" s="77" t="s">
        <v>488</v>
      </c>
      <c r="C1142" s="40" t="s">
        <v>1936</v>
      </c>
      <c r="D1142" s="41">
        <v>212000</v>
      </c>
      <c r="E1142" s="78">
        <v>94585.77</v>
      </c>
      <c r="F1142" s="79">
        <f t="shared" si="17"/>
        <v>117414.23</v>
      </c>
    </row>
    <row r="1143" spans="1:6" ht="24.6" customHeight="1">
      <c r="A1143" s="38" t="s">
        <v>506</v>
      </c>
      <c r="B1143" s="77" t="s">
        <v>488</v>
      </c>
      <c r="C1143" s="40" t="s">
        <v>1937</v>
      </c>
      <c r="D1143" s="41">
        <v>162800</v>
      </c>
      <c r="E1143" s="78">
        <v>74889.100000000006</v>
      </c>
      <c r="F1143" s="79">
        <f t="shared" si="17"/>
        <v>87910.9</v>
      </c>
    </row>
    <row r="1144" spans="1:6" ht="49.15" customHeight="1">
      <c r="A1144" s="38" t="s">
        <v>510</v>
      </c>
      <c r="B1144" s="77" t="s">
        <v>488</v>
      </c>
      <c r="C1144" s="40" t="s">
        <v>1938</v>
      </c>
      <c r="D1144" s="41">
        <v>49200</v>
      </c>
      <c r="E1144" s="78">
        <v>19696.669999999998</v>
      </c>
      <c r="F1144" s="79">
        <f t="shared" si="17"/>
        <v>29503.33</v>
      </c>
    </row>
    <row r="1145" spans="1:6" ht="86.1" customHeight="1">
      <c r="A1145" s="38" t="s">
        <v>1939</v>
      </c>
      <c r="B1145" s="77" t="s">
        <v>488</v>
      </c>
      <c r="C1145" s="40" t="s">
        <v>1940</v>
      </c>
      <c r="D1145" s="41">
        <v>104200</v>
      </c>
      <c r="E1145" s="78">
        <v>260</v>
      </c>
      <c r="F1145" s="79">
        <f t="shared" si="17"/>
        <v>103940</v>
      </c>
    </row>
    <row r="1146" spans="1:6" ht="24.6" customHeight="1">
      <c r="A1146" s="38" t="s">
        <v>514</v>
      </c>
      <c r="B1146" s="77" t="s">
        <v>488</v>
      </c>
      <c r="C1146" s="40" t="s">
        <v>1941</v>
      </c>
      <c r="D1146" s="41">
        <v>104200</v>
      </c>
      <c r="E1146" s="78">
        <v>260</v>
      </c>
      <c r="F1146" s="79">
        <f t="shared" si="17"/>
        <v>103940</v>
      </c>
    </row>
    <row r="1147" spans="1:6" ht="36.950000000000003" customHeight="1">
      <c r="A1147" s="38" t="s">
        <v>516</v>
      </c>
      <c r="B1147" s="77" t="s">
        <v>488</v>
      </c>
      <c r="C1147" s="40" t="s">
        <v>1942</v>
      </c>
      <c r="D1147" s="41">
        <v>104200</v>
      </c>
      <c r="E1147" s="78">
        <v>260</v>
      </c>
      <c r="F1147" s="79">
        <f t="shared" si="17"/>
        <v>103940</v>
      </c>
    </row>
    <row r="1148" spans="1:6">
      <c r="A1148" s="38" t="s">
        <v>518</v>
      </c>
      <c r="B1148" s="77" t="s">
        <v>488</v>
      </c>
      <c r="C1148" s="40" t="s">
        <v>1943</v>
      </c>
      <c r="D1148" s="41">
        <v>104200</v>
      </c>
      <c r="E1148" s="78">
        <v>260</v>
      </c>
      <c r="F1148" s="79">
        <f t="shared" si="17"/>
        <v>103940</v>
      </c>
    </row>
    <row r="1149" spans="1:6" ht="110.65" customHeight="1">
      <c r="A1149" s="80" t="s">
        <v>1944</v>
      </c>
      <c r="B1149" s="77" t="s">
        <v>488</v>
      </c>
      <c r="C1149" s="40" t="s">
        <v>1945</v>
      </c>
      <c r="D1149" s="41">
        <v>14160300</v>
      </c>
      <c r="E1149" s="78">
        <v>5743046.4800000004</v>
      </c>
      <c r="F1149" s="79">
        <f t="shared" si="17"/>
        <v>8417253.5199999996</v>
      </c>
    </row>
    <row r="1150" spans="1:6" ht="61.5" customHeight="1">
      <c r="A1150" s="38" t="s">
        <v>502</v>
      </c>
      <c r="B1150" s="77" t="s">
        <v>488</v>
      </c>
      <c r="C1150" s="40" t="s">
        <v>1946</v>
      </c>
      <c r="D1150" s="41">
        <v>13378200</v>
      </c>
      <c r="E1150" s="78">
        <v>5468175.6900000004</v>
      </c>
      <c r="F1150" s="79">
        <f t="shared" si="17"/>
        <v>7910024.3099999996</v>
      </c>
    </row>
    <row r="1151" spans="1:6" ht="24.6" customHeight="1">
      <c r="A1151" s="38" t="s">
        <v>504</v>
      </c>
      <c r="B1151" s="77" t="s">
        <v>488</v>
      </c>
      <c r="C1151" s="40" t="s">
        <v>1947</v>
      </c>
      <c r="D1151" s="41">
        <v>13378200</v>
      </c>
      <c r="E1151" s="78">
        <v>5468175.6900000004</v>
      </c>
      <c r="F1151" s="79">
        <f t="shared" si="17"/>
        <v>7910024.3099999996</v>
      </c>
    </row>
    <row r="1152" spans="1:6" ht="24.6" customHeight="1">
      <c r="A1152" s="38" t="s">
        <v>506</v>
      </c>
      <c r="B1152" s="77" t="s">
        <v>488</v>
      </c>
      <c r="C1152" s="40" t="s">
        <v>1948</v>
      </c>
      <c r="D1152" s="41">
        <v>9533000</v>
      </c>
      <c r="E1152" s="78">
        <v>4081662.86</v>
      </c>
      <c r="F1152" s="79">
        <f t="shared" si="17"/>
        <v>5451337.1400000006</v>
      </c>
    </row>
    <row r="1153" spans="1:6" ht="36.950000000000003" customHeight="1">
      <c r="A1153" s="38" t="s">
        <v>508</v>
      </c>
      <c r="B1153" s="77" t="s">
        <v>488</v>
      </c>
      <c r="C1153" s="40" t="s">
        <v>1949</v>
      </c>
      <c r="D1153" s="41">
        <v>974100</v>
      </c>
      <c r="E1153" s="78">
        <v>243128.8</v>
      </c>
      <c r="F1153" s="79">
        <f t="shared" si="17"/>
        <v>730971.2</v>
      </c>
    </row>
    <row r="1154" spans="1:6" ht="49.15" customHeight="1">
      <c r="A1154" s="38" t="s">
        <v>510</v>
      </c>
      <c r="B1154" s="77" t="s">
        <v>488</v>
      </c>
      <c r="C1154" s="40" t="s">
        <v>1950</v>
      </c>
      <c r="D1154" s="41">
        <v>2871100</v>
      </c>
      <c r="E1154" s="78">
        <v>1143384.03</v>
      </c>
      <c r="F1154" s="79">
        <f t="shared" si="17"/>
        <v>1727715.97</v>
      </c>
    </row>
    <row r="1155" spans="1:6" ht="24.6" customHeight="1">
      <c r="A1155" s="38" t="s">
        <v>514</v>
      </c>
      <c r="B1155" s="77" t="s">
        <v>488</v>
      </c>
      <c r="C1155" s="40" t="s">
        <v>1951</v>
      </c>
      <c r="D1155" s="41">
        <v>782100</v>
      </c>
      <c r="E1155" s="78">
        <v>274870.78999999998</v>
      </c>
      <c r="F1155" s="79">
        <f t="shared" si="17"/>
        <v>507229.21</v>
      </c>
    </row>
    <row r="1156" spans="1:6" ht="36.950000000000003" customHeight="1">
      <c r="A1156" s="38" t="s">
        <v>516</v>
      </c>
      <c r="B1156" s="77" t="s">
        <v>488</v>
      </c>
      <c r="C1156" s="40" t="s">
        <v>1952</v>
      </c>
      <c r="D1156" s="41">
        <v>782100</v>
      </c>
      <c r="E1156" s="78">
        <v>274870.78999999998</v>
      </c>
      <c r="F1156" s="79">
        <f t="shared" si="17"/>
        <v>507229.21</v>
      </c>
    </row>
    <row r="1157" spans="1:6">
      <c r="A1157" s="38" t="s">
        <v>518</v>
      </c>
      <c r="B1157" s="77" t="s">
        <v>488</v>
      </c>
      <c r="C1157" s="40" t="s">
        <v>1953</v>
      </c>
      <c r="D1157" s="41">
        <v>782100</v>
      </c>
      <c r="E1157" s="78">
        <v>274870.78999999998</v>
      </c>
      <c r="F1157" s="79">
        <f t="shared" si="17"/>
        <v>507229.21</v>
      </c>
    </row>
    <row r="1158" spans="1:6" ht="24.6" customHeight="1">
      <c r="A1158" s="38" t="s">
        <v>1954</v>
      </c>
      <c r="B1158" s="77" t="s">
        <v>488</v>
      </c>
      <c r="C1158" s="40" t="s">
        <v>1955</v>
      </c>
      <c r="D1158" s="41">
        <v>53973200</v>
      </c>
      <c r="E1158" s="78">
        <v>46530997.920000002</v>
      </c>
      <c r="F1158" s="79">
        <f t="shared" si="17"/>
        <v>7442202.0799999982</v>
      </c>
    </row>
    <row r="1159" spans="1:6">
      <c r="A1159" s="38" t="s">
        <v>492</v>
      </c>
      <c r="B1159" s="77" t="s">
        <v>488</v>
      </c>
      <c r="C1159" s="40" t="s">
        <v>1956</v>
      </c>
      <c r="D1159" s="41">
        <v>11725500</v>
      </c>
      <c r="E1159" s="78">
        <v>4977814</v>
      </c>
      <c r="F1159" s="79">
        <f t="shared" si="17"/>
        <v>6747686</v>
      </c>
    </row>
    <row r="1160" spans="1:6">
      <c r="A1160" s="38" t="s">
        <v>520</v>
      </c>
      <c r="B1160" s="77" t="s">
        <v>488</v>
      </c>
      <c r="C1160" s="40" t="s">
        <v>1957</v>
      </c>
      <c r="D1160" s="41">
        <v>11725500</v>
      </c>
      <c r="E1160" s="78">
        <v>4977814</v>
      </c>
      <c r="F1160" s="79">
        <f t="shared" si="17"/>
        <v>6747686</v>
      </c>
    </row>
    <row r="1161" spans="1:6" ht="36.950000000000003" customHeight="1">
      <c r="A1161" s="38" t="s">
        <v>522</v>
      </c>
      <c r="B1161" s="77" t="s">
        <v>488</v>
      </c>
      <c r="C1161" s="40" t="s">
        <v>1958</v>
      </c>
      <c r="D1161" s="41">
        <v>79600</v>
      </c>
      <c r="E1161" s="78">
        <v>14942</v>
      </c>
      <c r="F1161" s="79">
        <f t="shared" si="17"/>
        <v>64658</v>
      </c>
    </row>
    <row r="1162" spans="1:6" ht="49.15" customHeight="1">
      <c r="A1162" s="38" t="s">
        <v>524</v>
      </c>
      <c r="B1162" s="77" t="s">
        <v>488</v>
      </c>
      <c r="C1162" s="40" t="s">
        <v>1959</v>
      </c>
      <c r="D1162" s="41">
        <v>79600</v>
      </c>
      <c r="E1162" s="78">
        <v>14942</v>
      </c>
      <c r="F1162" s="79">
        <f t="shared" si="17"/>
        <v>64658</v>
      </c>
    </row>
    <row r="1163" spans="1:6" ht="123" customHeight="1">
      <c r="A1163" s="80" t="s">
        <v>526</v>
      </c>
      <c r="B1163" s="77" t="s">
        <v>488</v>
      </c>
      <c r="C1163" s="40" t="s">
        <v>1960</v>
      </c>
      <c r="D1163" s="41">
        <v>79600</v>
      </c>
      <c r="E1163" s="78">
        <v>14942</v>
      </c>
      <c r="F1163" s="79">
        <f t="shared" si="17"/>
        <v>64658</v>
      </c>
    </row>
    <row r="1164" spans="1:6" ht="24.6" customHeight="1">
      <c r="A1164" s="38" t="s">
        <v>514</v>
      </c>
      <c r="B1164" s="77" t="s">
        <v>488</v>
      </c>
      <c r="C1164" s="40" t="s">
        <v>1961</v>
      </c>
      <c r="D1164" s="41">
        <v>79600</v>
      </c>
      <c r="E1164" s="78">
        <v>14942</v>
      </c>
      <c r="F1164" s="79">
        <f t="shared" si="17"/>
        <v>64658</v>
      </c>
    </row>
    <row r="1165" spans="1:6" ht="36.950000000000003" customHeight="1">
      <c r="A1165" s="38" t="s">
        <v>516</v>
      </c>
      <c r="B1165" s="77" t="s">
        <v>488</v>
      </c>
      <c r="C1165" s="40" t="s">
        <v>1962</v>
      </c>
      <c r="D1165" s="41">
        <v>79600</v>
      </c>
      <c r="E1165" s="78">
        <v>14942</v>
      </c>
      <c r="F1165" s="79">
        <f t="shared" si="17"/>
        <v>64658</v>
      </c>
    </row>
    <row r="1166" spans="1:6">
      <c r="A1166" s="38" t="s">
        <v>518</v>
      </c>
      <c r="B1166" s="77" t="s">
        <v>488</v>
      </c>
      <c r="C1166" s="40" t="s">
        <v>1963</v>
      </c>
      <c r="D1166" s="41">
        <v>79600</v>
      </c>
      <c r="E1166" s="78">
        <v>14942</v>
      </c>
      <c r="F1166" s="79">
        <f t="shared" si="17"/>
        <v>64658</v>
      </c>
    </row>
    <row r="1167" spans="1:6" ht="49.15" customHeight="1">
      <c r="A1167" s="38" t="s">
        <v>1964</v>
      </c>
      <c r="B1167" s="77" t="s">
        <v>488</v>
      </c>
      <c r="C1167" s="40" t="s">
        <v>1965</v>
      </c>
      <c r="D1167" s="41">
        <v>10862900</v>
      </c>
      <c r="E1167" s="78">
        <v>4553324.59</v>
      </c>
      <c r="F1167" s="79">
        <f t="shared" ref="F1167:F1230" si="18">IF(OR(D1167="-",IF(E1167="-",0,E1167)&gt;=IF(D1167="-",0,D1167)),"-",IF(D1167="-",0,D1167)-IF(E1167="-",0,E1167))</f>
        <v>6309575.4100000001</v>
      </c>
    </row>
    <row r="1168" spans="1:6" ht="36.950000000000003" customHeight="1">
      <c r="A1168" s="38" t="s">
        <v>1966</v>
      </c>
      <c r="B1168" s="77" t="s">
        <v>488</v>
      </c>
      <c r="C1168" s="40" t="s">
        <v>1967</v>
      </c>
      <c r="D1168" s="41">
        <v>10862900</v>
      </c>
      <c r="E1168" s="78">
        <v>4553324.59</v>
      </c>
      <c r="F1168" s="79">
        <f t="shared" si="18"/>
        <v>6309575.4100000001</v>
      </c>
    </row>
    <row r="1169" spans="1:6" ht="123" customHeight="1">
      <c r="A1169" s="80" t="s">
        <v>1968</v>
      </c>
      <c r="B1169" s="77" t="s">
        <v>488</v>
      </c>
      <c r="C1169" s="40" t="s">
        <v>1969</v>
      </c>
      <c r="D1169" s="41">
        <v>8807900</v>
      </c>
      <c r="E1169" s="78">
        <v>3880558.89</v>
      </c>
      <c r="F1169" s="79">
        <f t="shared" si="18"/>
        <v>4927341.1099999994</v>
      </c>
    </row>
    <row r="1170" spans="1:6" ht="61.5" customHeight="1">
      <c r="A1170" s="38" t="s">
        <v>502</v>
      </c>
      <c r="B1170" s="77" t="s">
        <v>488</v>
      </c>
      <c r="C1170" s="40" t="s">
        <v>1970</v>
      </c>
      <c r="D1170" s="41">
        <v>8807900</v>
      </c>
      <c r="E1170" s="78">
        <v>3880558.89</v>
      </c>
      <c r="F1170" s="79">
        <f t="shared" si="18"/>
        <v>4927341.1099999994</v>
      </c>
    </row>
    <row r="1171" spans="1:6" ht="24.6" customHeight="1">
      <c r="A1171" s="38" t="s">
        <v>504</v>
      </c>
      <c r="B1171" s="77" t="s">
        <v>488</v>
      </c>
      <c r="C1171" s="40" t="s">
        <v>1971</v>
      </c>
      <c r="D1171" s="41">
        <v>8807900</v>
      </c>
      <c r="E1171" s="78">
        <v>3880558.89</v>
      </c>
      <c r="F1171" s="79">
        <f t="shared" si="18"/>
        <v>4927341.1099999994</v>
      </c>
    </row>
    <row r="1172" spans="1:6" ht="24.6" customHeight="1">
      <c r="A1172" s="38" t="s">
        <v>506</v>
      </c>
      <c r="B1172" s="77" t="s">
        <v>488</v>
      </c>
      <c r="C1172" s="40" t="s">
        <v>1972</v>
      </c>
      <c r="D1172" s="41">
        <v>6230300</v>
      </c>
      <c r="E1172" s="78">
        <v>2785405.26</v>
      </c>
      <c r="F1172" s="79">
        <f t="shared" si="18"/>
        <v>3444894.74</v>
      </c>
    </row>
    <row r="1173" spans="1:6" ht="36.950000000000003" customHeight="1">
      <c r="A1173" s="38" t="s">
        <v>508</v>
      </c>
      <c r="B1173" s="77" t="s">
        <v>488</v>
      </c>
      <c r="C1173" s="40" t="s">
        <v>1973</v>
      </c>
      <c r="D1173" s="41">
        <v>696100</v>
      </c>
      <c r="E1173" s="78">
        <v>382379.04</v>
      </c>
      <c r="F1173" s="79">
        <f t="shared" si="18"/>
        <v>313720.96000000002</v>
      </c>
    </row>
    <row r="1174" spans="1:6" ht="49.15" customHeight="1">
      <c r="A1174" s="38" t="s">
        <v>510</v>
      </c>
      <c r="B1174" s="77" t="s">
        <v>488</v>
      </c>
      <c r="C1174" s="40" t="s">
        <v>1974</v>
      </c>
      <c r="D1174" s="41">
        <v>1881500</v>
      </c>
      <c r="E1174" s="78">
        <v>712774.59</v>
      </c>
      <c r="F1174" s="79">
        <f t="shared" si="18"/>
        <v>1168725.4100000001</v>
      </c>
    </row>
    <row r="1175" spans="1:6" ht="123" customHeight="1">
      <c r="A1175" s="80" t="s">
        <v>1975</v>
      </c>
      <c r="B1175" s="77" t="s">
        <v>488</v>
      </c>
      <c r="C1175" s="40" t="s">
        <v>1976</v>
      </c>
      <c r="D1175" s="41">
        <v>2011900</v>
      </c>
      <c r="E1175" s="78">
        <v>650825.69999999995</v>
      </c>
      <c r="F1175" s="79">
        <f t="shared" si="18"/>
        <v>1361074.3</v>
      </c>
    </row>
    <row r="1176" spans="1:6" ht="24.6" customHeight="1">
      <c r="A1176" s="38" t="s">
        <v>514</v>
      </c>
      <c r="B1176" s="77" t="s">
        <v>488</v>
      </c>
      <c r="C1176" s="40" t="s">
        <v>1977</v>
      </c>
      <c r="D1176" s="41">
        <v>2011900</v>
      </c>
      <c r="E1176" s="78">
        <v>650825.69999999995</v>
      </c>
      <c r="F1176" s="79">
        <f t="shared" si="18"/>
        <v>1361074.3</v>
      </c>
    </row>
    <row r="1177" spans="1:6" ht="36.950000000000003" customHeight="1">
      <c r="A1177" s="38" t="s">
        <v>516</v>
      </c>
      <c r="B1177" s="77" t="s">
        <v>488</v>
      </c>
      <c r="C1177" s="40" t="s">
        <v>1978</v>
      </c>
      <c r="D1177" s="41">
        <v>2011900</v>
      </c>
      <c r="E1177" s="78">
        <v>650825.69999999995</v>
      </c>
      <c r="F1177" s="79">
        <f t="shared" si="18"/>
        <v>1361074.3</v>
      </c>
    </row>
    <row r="1178" spans="1:6">
      <c r="A1178" s="38" t="s">
        <v>518</v>
      </c>
      <c r="B1178" s="77" t="s">
        <v>488</v>
      </c>
      <c r="C1178" s="40" t="s">
        <v>1979</v>
      </c>
      <c r="D1178" s="41">
        <v>2011900</v>
      </c>
      <c r="E1178" s="78">
        <v>650825.69999999995</v>
      </c>
      <c r="F1178" s="79">
        <f t="shared" si="18"/>
        <v>1361074.3</v>
      </c>
    </row>
    <row r="1179" spans="1:6" ht="98.45" customHeight="1">
      <c r="A1179" s="80" t="s">
        <v>1980</v>
      </c>
      <c r="B1179" s="77" t="s">
        <v>488</v>
      </c>
      <c r="C1179" s="40" t="s">
        <v>1981</v>
      </c>
      <c r="D1179" s="41">
        <v>43100</v>
      </c>
      <c r="E1179" s="78">
        <v>21940</v>
      </c>
      <c r="F1179" s="79">
        <f t="shared" si="18"/>
        <v>21160</v>
      </c>
    </row>
    <row r="1180" spans="1:6">
      <c r="A1180" s="38" t="s">
        <v>638</v>
      </c>
      <c r="B1180" s="77" t="s">
        <v>488</v>
      </c>
      <c r="C1180" s="40" t="s">
        <v>1982</v>
      </c>
      <c r="D1180" s="41">
        <v>43100</v>
      </c>
      <c r="E1180" s="78">
        <v>21940</v>
      </c>
      <c r="F1180" s="79">
        <f t="shared" si="18"/>
        <v>21160</v>
      </c>
    </row>
    <row r="1181" spans="1:6">
      <c r="A1181" s="38" t="s">
        <v>681</v>
      </c>
      <c r="B1181" s="77" t="s">
        <v>488</v>
      </c>
      <c r="C1181" s="40" t="s">
        <v>1983</v>
      </c>
      <c r="D1181" s="41">
        <v>43100</v>
      </c>
      <c r="E1181" s="78">
        <v>21940</v>
      </c>
      <c r="F1181" s="79">
        <f t="shared" si="18"/>
        <v>21160</v>
      </c>
    </row>
    <row r="1182" spans="1:6" ht="24.6" customHeight="1">
      <c r="A1182" s="38" t="s">
        <v>683</v>
      </c>
      <c r="B1182" s="77" t="s">
        <v>488</v>
      </c>
      <c r="C1182" s="40" t="s">
        <v>1984</v>
      </c>
      <c r="D1182" s="41">
        <v>42100</v>
      </c>
      <c r="E1182" s="78">
        <v>21455</v>
      </c>
      <c r="F1182" s="79">
        <f t="shared" si="18"/>
        <v>20645</v>
      </c>
    </row>
    <row r="1183" spans="1:6">
      <c r="A1183" s="38" t="s">
        <v>685</v>
      </c>
      <c r="B1183" s="77" t="s">
        <v>488</v>
      </c>
      <c r="C1183" s="40" t="s">
        <v>1985</v>
      </c>
      <c r="D1183" s="41">
        <v>1000</v>
      </c>
      <c r="E1183" s="78">
        <v>485</v>
      </c>
      <c r="F1183" s="79">
        <f t="shared" si="18"/>
        <v>515</v>
      </c>
    </row>
    <row r="1184" spans="1:6" ht="24.6" customHeight="1">
      <c r="A1184" s="38" t="s">
        <v>531</v>
      </c>
      <c r="B1184" s="77" t="s">
        <v>488</v>
      </c>
      <c r="C1184" s="40" t="s">
        <v>1986</v>
      </c>
      <c r="D1184" s="41">
        <v>783000</v>
      </c>
      <c r="E1184" s="78">
        <v>409547.41</v>
      </c>
      <c r="F1184" s="79">
        <f t="shared" si="18"/>
        <v>373452.59</v>
      </c>
    </row>
    <row r="1185" spans="1:6">
      <c r="A1185" s="38" t="s">
        <v>533</v>
      </c>
      <c r="B1185" s="77" t="s">
        <v>488</v>
      </c>
      <c r="C1185" s="40" t="s">
        <v>1987</v>
      </c>
      <c r="D1185" s="41">
        <v>783000</v>
      </c>
      <c r="E1185" s="78">
        <v>409547.41</v>
      </c>
      <c r="F1185" s="79">
        <f t="shared" si="18"/>
        <v>373452.59</v>
      </c>
    </row>
    <row r="1186" spans="1:6" ht="73.7" customHeight="1">
      <c r="A1186" s="38" t="s">
        <v>1988</v>
      </c>
      <c r="B1186" s="77" t="s">
        <v>488</v>
      </c>
      <c r="C1186" s="40" t="s">
        <v>1989</v>
      </c>
      <c r="D1186" s="41">
        <v>265200</v>
      </c>
      <c r="E1186" s="78">
        <v>128721.26</v>
      </c>
      <c r="F1186" s="79">
        <f t="shared" si="18"/>
        <v>136478.74</v>
      </c>
    </row>
    <row r="1187" spans="1:6" ht="24.6" customHeight="1">
      <c r="A1187" s="38" t="s">
        <v>514</v>
      </c>
      <c r="B1187" s="77" t="s">
        <v>488</v>
      </c>
      <c r="C1187" s="40" t="s">
        <v>1990</v>
      </c>
      <c r="D1187" s="41">
        <v>265200</v>
      </c>
      <c r="E1187" s="78">
        <v>128721.26</v>
      </c>
      <c r="F1187" s="79">
        <f t="shared" si="18"/>
        <v>136478.74</v>
      </c>
    </row>
    <row r="1188" spans="1:6" ht="36.950000000000003" customHeight="1">
      <c r="A1188" s="38" t="s">
        <v>516</v>
      </c>
      <c r="B1188" s="77" t="s">
        <v>488</v>
      </c>
      <c r="C1188" s="40" t="s">
        <v>1991</v>
      </c>
      <c r="D1188" s="41">
        <v>265200</v>
      </c>
      <c r="E1188" s="78">
        <v>128721.26</v>
      </c>
      <c r="F1188" s="79">
        <f t="shared" si="18"/>
        <v>136478.74</v>
      </c>
    </row>
    <row r="1189" spans="1:6">
      <c r="A1189" s="38" t="s">
        <v>518</v>
      </c>
      <c r="B1189" s="77" t="s">
        <v>488</v>
      </c>
      <c r="C1189" s="40" t="s">
        <v>1992</v>
      </c>
      <c r="D1189" s="41">
        <v>265200</v>
      </c>
      <c r="E1189" s="78">
        <v>128721.26</v>
      </c>
      <c r="F1189" s="79">
        <f t="shared" si="18"/>
        <v>136478.74</v>
      </c>
    </row>
    <row r="1190" spans="1:6" ht="73.7" customHeight="1">
      <c r="A1190" s="38" t="s">
        <v>1993</v>
      </c>
      <c r="B1190" s="77" t="s">
        <v>488</v>
      </c>
      <c r="C1190" s="40" t="s">
        <v>1994</v>
      </c>
      <c r="D1190" s="41">
        <v>325600</v>
      </c>
      <c r="E1190" s="78">
        <v>108189.35</v>
      </c>
      <c r="F1190" s="79">
        <f t="shared" si="18"/>
        <v>217410.65</v>
      </c>
    </row>
    <row r="1191" spans="1:6" ht="24.6" customHeight="1">
      <c r="A1191" s="38" t="s">
        <v>514</v>
      </c>
      <c r="B1191" s="77" t="s">
        <v>488</v>
      </c>
      <c r="C1191" s="40" t="s">
        <v>1995</v>
      </c>
      <c r="D1191" s="41">
        <v>325600</v>
      </c>
      <c r="E1191" s="78">
        <v>108189.35</v>
      </c>
      <c r="F1191" s="79">
        <f t="shared" si="18"/>
        <v>217410.65</v>
      </c>
    </row>
    <row r="1192" spans="1:6" ht="36.950000000000003" customHeight="1">
      <c r="A1192" s="38" t="s">
        <v>516</v>
      </c>
      <c r="B1192" s="77" t="s">
        <v>488</v>
      </c>
      <c r="C1192" s="40" t="s">
        <v>1996</v>
      </c>
      <c r="D1192" s="41">
        <v>325600</v>
      </c>
      <c r="E1192" s="78">
        <v>108189.35</v>
      </c>
      <c r="F1192" s="79">
        <f t="shared" si="18"/>
        <v>217410.65</v>
      </c>
    </row>
    <row r="1193" spans="1:6">
      <c r="A1193" s="38" t="s">
        <v>518</v>
      </c>
      <c r="B1193" s="77" t="s">
        <v>488</v>
      </c>
      <c r="C1193" s="40" t="s">
        <v>1997</v>
      </c>
      <c r="D1193" s="41">
        <v>325600</v>
      </c>
      <c r="E1193" s="78">
        <v>108189.35</v>
      </c>
      <c r="F1193" s="79">
        <f t="shared" si="18"/>
        <v>217410.65</v>
      </c>
    </row>
    <row r="1194" spans="1:6" ht="73.7" customHeight="1">
      <c r="A1194" s="38" t="s">
        <v>1262</v>
      </c>
      <c r="B1194" s="77" t="s">
        <v>488</v>
      </c>
      <c r="C1194" s="40" t="s">
        <v>1998</v>
      </c>
      <c r="D1194" s="41">
        <v>158000</v>
      </c>
      <c r="E1194" s="78">
        <v>157951.79999999999</v>
      </c>
      <c r="F1194" s="79">
        <f t="shared" si="18"/>
        <v>48.200000000011642</v>
      </c>
    </row>
    <row r="1195" spans="1:6">
      <c r="A1195" s="38" t="s">
        <v>638</v>
      </c>
      <c r="B1195" s="77" t="s">
        <v>488</v>
      </c>
      <c r="C1195" s="40" t="s">
        <v>1999</v>
      </c>
      <c r="D1195" s="41">
        <v>158000</v>
      </c>
      <c r="E1195" s="78">
        <v>157951.79999999999</v>
      </c>
      <c r="F1195" s="79">
        <f t="shared" si="18"/>
        <v>48.200000000011642</v>
      </c>
    </row>
    <row r="1196" spans="1:6">
      <c r="A1196" s="38" t="s">
        <v>1265</v>
      </c>
      <c r="B1196" s="77" t="s">
        <v>488</v>
      </c>
      <c r="C1196" s="40" t="s">
        <v>2000</v>
      </c>
      <c r="D1196" s="41">
        <v>158000</v>
      </c>
      <c r="E1196" s="78">
        <v>157951.79999999999</v>
      </c>
      <c r="F1196" s="79">
        <f t="shared" si="18"/>
        <v>48.200000000011642</v>
      </c>
    </row>
    <row r="1197" spans="1:6" ht="36.950000000000003" customHeight="1">
      <c r="A1197" s="38" t="s">
        <v>1267</v>
      </c>
      <c r="B1197" s="77" t="s">
        <v>488</v>
      </c>
      <c r="C1197" s="40" t="s">
        <v>2001</v>
      </c>
      <c r="D1197" s="41">
        <v>158000</v>
      </c>
      <c r="E1197" s="78">
        <v>157951.79999999999</v>
      </c>
      <c r="F1197" s="79">
        <f t="shared" si="18"/>
        <v>48.200000000011642</v>
      </c>
    </row>
    <row r="1198" spans="1:6" ht="49.15" customHeight="1">
      <c r="A1198" s="38" t="s">
        <v>779</v>
      </c>
      <c r="B1198" s="77" t="s">
        <v>488</v>
      </c>
      <c r="C1198" s="40" t="s">
        <v>2002</v>
      </c>
      <c r="D1198" s="41">
        <v>34200</v>
      </c>
      <c r="E1198" s="78">
        <v>14685</v>
      </c>
      <c r="F1198" s="79">
        <f t="shared" si="18"/>
        <v>19515</v>
      </c>
    </row>
    <row r="1199" spans="1:6">
      <c r="A1199" s="38" t="s">
        <v>638</v>
      </c>
      <c r="B1199" s="77" t="s">
        <v>488</v>
      </c>
      <c r="C1199" s="40" t="s">
        <v>2003</v>
      </c>
      <c r="D1199" s="41">
        <v>34200</v>
      </c>
      <c r="E1199" s="78">
        <v>14685</v>
      </c>
      <c r="F1199" s="79">
        <f t="shared" si="18"/>
        <v>19515</v>
      </c>
    </row>
    <row r="1200" spans="1:6">
      <c r="A1200" s="38" t="s">
        <v>681</v>
      </c>
      <c r="B1200" s="77" t="s">
        <v>488</v>
      </c>
      <c r="C1200" s="40" t="s">
        <v>2004</v>
      </c>
      <c r="D1200" s="41">
        <v>34200</v>
      </c>
      <c r="E1200" s="78">
        <v>14685</v>
      </c>
      <c r="F1200" s="79">
        <f t="shared" si="18"/>
        <v>19515</v>
      </c>
    </row>
    <row r="1201" spans="1:6">
      <c r="A1201" s="38" t="s">
        <v>685</v>
      </c>
      <c r="B1201" s="77" t="s">
        <v>488</v>
      </c>
      <c r="C1201" s="40" t="s">
        <v>2005</v>
      </c>
      <c r="D1201" s="41">
        <v>34200</v>
      </c>
      <c r="E1201" s="78">
        <v>14685</v>
      </c>
      <c r="F1201" s="79">
        <f t="shared" si="18"/>
        <v>19515</v>
      </c>
    </row>
    <row r="1202" spans="1:6">
      <c r="A1202" s="38" t="s">
        <v>828</v>
      </c>
      <c r="B1202" s="77" t="s">
        <v>488</v>
      </c>
      <c r="C1202" s="40" t="s">
        <v>2006</v>
      </c>
      <c r="D1202" s="41">
        <v>185200</v>
      </c>
      <c r="E1202" s="78">
        <v>110200</v>
      </c>
      <c r="F1202" s="79">
        <f t="shared" si="18"/>
        <v>75000</v>
      </c>
    </row>
    <row r="1203" spans="1:6" ht="24.6" customHeight="1">
      <c r="A1203" s="38" t="s">
        <v>906</v>
      </c>
      <c r="B1203" s="77" t="s">
        <v>488</v>
      </c>
      <c r="C1203" s="40" t="s">
        <v>2007</v>
      </c>
      <c r="D1203" s="41">
        <v>185200</v>
      </c>
      <c r="E1203" s="78">
        <v>110200</v>
      </c>
      <c r="F1203" s="79">
        <f t="shared" si="18"/>
        <v>75000</v>
      </c>
    </row>
    <row r="1204" spans="1:6" ht="49.15" customHeight="1">
      <c r="A1204" s="38" t="s">
        <v>1964</v>
      </c>
      <c r="B1204" s="77" t="s">
        <v>488</v>
      </c>
      <c r="C1204" s="40" t="s">
        <v>2008</v>
      </c>
      <c r="D1204" s="41">
        <v>87200</v>
      </c>
      <c r="E1204" s="78">
        <v>22200</v>
      </c>
      <c r="F1204" s="79">
        <f t="shared" si="18"/>
        <v>65000</v>
      </c>
    </row>
    <row r="1205" spans="1:6" ht="36.950000000000003" customHeight="1">
      <c r="A1205" s="38" t="s">
        <v>1966</v>
      </c>
      <c r="B1205" s="77" t="s">
        <v>488</v>
      </c>
      <c r="C1205" s="40" t="s">
        <v>2009</v>
      </c>
      <c r="D1205" s="41">
        <v>87200</v>
      </c>
      <c r="E1205" s="78">
        <v>22200</v>
      </c>
      <c r="F1205" s="79">
        <f t="shared" si="18"/>
        <v>65000</v>
      </c>
    </row>
    <row r="1206" spans="1:6" ht="135.19999999999999" customHeight="1">
      <c r="A1206" s="80" t="s">
        <v>2010</v>
      </c>
      <c r="B1206" s="77" t="s">
        <v>488</v>
      </c>
      <c r="C1206" s="40" t="s">
        <v>2011</v>
      </c>
      <c r="D1206" s="41">
        <v>87200</v>
      </c>
      <c r="E1206" s="78">
        <v>22200</v>
      </c>
      <c r="F1206" s="79">
        <f t="shared" si="18"/>
        <v>65000</v>
      </c>
    </row>
    <row r="1207" spans="1:6" ht="24.6" customHeight="1">
      <c r="A1207" s="38" t="s">
        <v>514</v>
      </c>
      <c r="B1207" s="77" t="s">
        <v>488</v>
      </c>
      <c r="C1207" s="40" t="s">
        <v>2012</v>
      </c>
      <c r="D1207" s="41">
        <v>87200</v>
      </c>
      <c r="E1207" s="78">
        <v>22200</v>
      </c>
      <c r="F1207" s="79">
        <f t="shared" si="18"/>
        <v>65000</v>
      </c>
    </row>
    <row r="1208" spans="1:6" ht="36.950000000000003" customHeight="1">
      <c r="A1208" s="38" t="s">
        <v>516</v>
      </c>
      <c r="B1208" s="77" t="s">
        <v>488</v>
      </c>
      <c r="C1208" s="40" t="s">
        <v>2013</v>
      </c>
      <c r="D1208" s="41">
        <v>87200</v>
      </c>
      <c r="E1208" s="78">
        <v>22200</v>
      </c>
      <c r="F1208" s="79">
        <f t="shared" si="18"/>
        <v>65000</v>
      </c>
    </row>
    <row r="1209" spans="1:6">
      <c r="A1209" s="38" t="s">
        <v>518</v>
      </c>
      <c r="B1209" s="77" t="s">
        <v>488</v>
      </c>
      <c r="C1209" s="40" t="s">
        <v>2014</v>
      </c>
      <c r="D1209" s="41">
        <v>87200</v>
      </c>
      <c r="E1209" s="78">
        <v>22200</v>
      </c>
      <c r="F1209" s="79">
        <f t="shared" si="18"/>
        <v>65000</v>
      </c>
    </row>
    <row r="1210" spans="1:6" ht="24.6" customHeight="1">
      <c r="A1210" s="38" t="s">
        <v>531</v>
      </c>
      <c r="B1210" s="77" t="s">
        <v>488</v>
      </c>
      <c r="C1210" s="40" t="s">
        <v>2015</v>
      </c>
      <c r="D1210" s="41">
        <v>98000</v>
      </c>
      <c r="E1210" s="78">
        <v>88000</v>
      </c>
      <c r="F1210" s="79">
        <f t="shared" si="18"/>
        <v>10000</v>
      </c>
    </row>
    <row r="1211" spans="1:6">
      <c r="A1211" s="38" t="s">
        <v>533</v>
      </c>
      <c r="B1211" s="77" t="s">
        <v>488</v>
      </c>
      <c r="C1211" s="40" t="s">
        <v>2016</v>
      </c>
      <c r="D1211" s="41">
        <v>98000</v>
      </c>
      <c r="E1211" s="78">
        <v>88000</v>
      </c>
      <c r="F1211" s="79">
        <f t="shared" si="18"/>
        <v>10000</v>
      </c>
    </row>
    <row r="1212" spans="1:6" ht="73.7" customHeight="1">
      <c r="A1212" s="38" t="s">
        <v>1993</v>
      </c>
      <c r="B1212" s="77" t="s">
        <v>488</v>
      </c>
      <c r="C1212" s="40" t="s">
        <v>2017</v>
      </c>
      <c r="D1212" s="41">
        <v>98000</v>
      </c>
      <c r="E1212" s="78">
        <v>88000</v>
      </c>
      <c r="F1212" s="79">
        <f t="shared" si="18"/>
        <v>10000</v>
      </c>
    </row>
    <row r="1213" spans="1:6" ht="24.6" customHeight="1">
      <c r="A1213" s="38" t="s">
        <v>514</v>
      </c>
      <c r="B1213" s="77" t="s">
        <v>488</v>
      </c>
      <c r="C1213" s="40" t="s">
        <v>2018</v>
      </c>
      <c r="D1213" s="41">
        <v>98000</v>
      </c>
      <c r="E1213" s="78">
        <v>88000</v>
      </c>
      <c r="F1213" s="79">
        <f t="shared" si="18"/>
        <v>10000</v>
      </c>
    </row>
    <row r="1214" spans="1:6" ht="36.950000000000003" customHeight="1">
      <c r="A1214" s="38" t="s">
        <v>516</v>
      </c>
      <c r="B1214" s="77" t="s">
        <v>488</v>
      </c>
      <c r="C1214" s="40" t="s">
        <v>2019</v>
      </c>
      <c r="D1214" s="41">
        <v>98000</v>
      </c>
      <c r="E1214" s="78">
        <v>88000</v>
      </c>
      <c r="F1214" s="79">
        <f t="shared" si="18"/>
        <v>10000</v>
      </c>
    </row>
    <row r="1215" spans="1:6">
      <c r="A1215" s="38" t="s">
        <v>518</v>
      </c>
      <c r="B1215" s="77" t="s">
        <v>488</v>
      </c>
      <c r="C1215" s="40" t="s">
        <v>2020</v>
      </c>
      <c r="D1215" s="41">
        <v>98000</v>
      </c>
      <c r="E1215" s="78">
        <v>88000</v>
      </c>
      <c r="F1215" s="79">
        <f t="shared" si="18"/>
        <v>10000</v>
      </c>
    </row>
    <row r="1216" spans="1:6">
      <c r="A1216" s="38" t="s">
        <v>923</v>
      </c>
      <c r="B1216" s="77" t="s">
        <v>488</v>
      </c>
      <c r="C1216" s="40" t="s">
        <v>2021</v>
      </c>
      <c r="D1216" s="41">
        <v>4267000</v>
      </c>
      <c r="E1216" s="78">
        <v>3687542.13</v>
      </c>
      <c r="F1216" s="79">
        <f t="shared" si="18"/>
        <v>579457.87000000011</v>
      </c>
    </row>
    <row r="1217" spans="1:6">
      <c r="A1217" s="38" t="s">
        <v>2022</v>
      </c>
      <c r="B1217" s="77" t="s">
        <v>488</v>
      </c>
      <c r="C1217" s="40" t="s">
        <v>2023</v>
      </c>
      <c r="D1217" s="41">
        <v>4256600</v>
      </c>
      <c r="E1217" s="78">
        <v>3686547.33</v>
      </c>
      <c r="F1217" s="79">
        <f t="shared" si="18"/>
        <v>570052.66999999993</v>
      </c>
    </row>
    <row r="1218" spans="1:6" ht="49.15" customHeight="1">
      <c r="A1218" s="38" t="s">
        <v>927</v>
      </c>
      <c r="B1218" s="77" t="s">
        <v>488</v>
      </c>
      <c r="C1218" s="40" t="s">
        <v>2024</v>
      </c>
      <c r="D1218" s="41">
        <v>1022600</v>
      </c>
      <c r="E1218" s="78">
        <v>492688.47</v>
      </c>
      <c r="F1218" s="79">
        <f t="shared" si="18"/>
        <v>529911.53</v>
      </c>
    </row>
    <row r="1219" spans="1:6" ht="24.6" customHeight="1">
      <c r="A1219" s="38" t="s">
        <v>2025</v>
      </c>
      <c r="B1219" s="77" t="s">
        <v>488</v>
      </c>
      <c r="C1219" s="40" t="s">
        <v>2026</v>
      </c>
      <c r="D1219" s="41">
        <v>1022600</v>
      </c>
      <c r="E1219" s="78">
        <v>492688.47</v>
      </c>
      <c r="F1219" s="79">
        <f t="shared" si="18"/>
        <v>529911.53</v>
      </c>
    </row>
    <row r="1220" spans="1:6" ht="110.65" customHeight="1">
      <c r="A1220" s="80" t="s">
        <v>2027</v>
      </c>
      <c r="B1220" s="77" t="s">
        <v>488</v>
      </c>
      <c r="C1220" s="40" t="s">
        <v>2028</v>
      </c>
      <c r="D1220" s="41">
        <v>1022600</v>
      </c>
      <c r="E1220" s="78">
        <v>492688.47</v>
      </c>
      <c r="F1220" s="79">
        <f t="shared" si="18"/>
        <v>529911.53</v>
      </c>
    </row>
    <row r="1221" spans="1:6" ht="24.6" customHeight="1">
      <c r="A1221" s="38" t="s">
        <v>514</v>
      </c>
      <c r="B1221" s="77" t="s">
        <v>488</v>
      </c>
      <c r="C1221" s="40" t="s">
        <v>2029</v>
      </c>
      <c r="D1221" s="41">
        <v>1022600</v>
      </c>
      <c r="E1221" s="78">
        <v>492688.47</v>
      </c>
      <c r="F1221" s="79">
        <f t="shared" si="18"/>
        <v>529911.53</v>
      </c>
    </row>
    <row r="1222" spans="1:6" ht="36.950000000000003" customHeight="1">
      <c r="A1222" s="38" t="s">
        <v>516</v>
      </c>
      <c r="B1222" s="77" t="s">
        <v>488</v>
      </c>
      <c r="C1222" s="40" t="s">
        <v>2030</v>
      </c>
      <c r="D1222" s="41">
        <v>1022600</v>
      </c>
      <c r="E1222" s="78">
        <v>492688.47</v>
      </c>
      <c r="F1222" s="79">
        <f t="shared" si="18"/>
        <v>529911.53</v>
      </c>
    </row>
    <row r="1223" spans="1:6">
      <c r="A1223" s="38" t="s">
        <v>518</v>
      </c>
      <c r="B1223" s="77" t="s">
        <v>488</v>
      </c>
      <c r="C1223" s="40" t="s">
        <v>2031</v>
      </c>
      <c r="D1223" s="41">
        <v>1022600</v>
      </c>
      <c r="E1223" s="78">
        <v>492688.47</v>
      </c>
      <c r="F1223" s="79">
        <f t="shared" si="18"/>
        <v>529911.53</v>
      </c>
    </row>
    <row r="1224" spans="1:6" ht="24.6" customHeight="1">
      <c r="A1224" s="38" t="s">
        <v>1043</v>
      </c>
      <c r="B1224" s="77" t="s">
        <v>488</v>
      </c>
      <c r="C1224" s="40" t="s">
        <v>2032</v>
      </c>
      <c r="D1224" s="41">
        <v>3185100</v>
      </c>
      <c r="E1224" s="78">
        <v>3166800</v>
      </c>
      <c r="F1224" s="79">
        <f t="shared" si="18"/>
        <v>18300</v>
      </c>
    </row>
    <row r="1225" spans="1:6" ht="49.15" customHeight="1">
      <c r="A1225" s="38" t="s">
        <v>1128</v>
      </c>
      <c r="B1225" s="77" t="s">
        <v>488</v>
      </c>
      <c r="C1225" s="40" t="s">
        <v>2033</v>
      </c>
      <c r="D1225" s="41">
        <v>3185100</v>
      </c>
      <c r="E1225" s="78">
        <v>3166800</v>
      </c>
      <c r="F1225" s="79">
        <f t="shared" si="18"/>
        <v>18300</v>
      </c>
    </row>
    <row r="1226" spans="1:6" ht="123" customHeight="1">
      <c r="A1226" s="80" t="s">
        <v>2034</v>
      </c>
      <c r="B1226" s="77" t="s">
        <v>488</v>
      </c>
      <c r="C1226" s="40" t="s">
        <v>2035</v>
      </c>
      <c r="D1226" s="41">
        <v>3185100</v>
      </c>
      <c r="E1226" s="78">
        <v>3166800</v>
      </c>
      <c r="F1226" s="79">
        <f t="shared" si="18"/>
        <v>18300</v>
      </c>
    </row>
    <row r="1227" spans="1:6" ht="24.6" customHeight="1">
      <c r="A1227" s="38" t="s">
        <v>976</v>
      </c>
      <c r="B1227" s="77" t="s">
        <v>488</v>
      </c>
      <c r="C1227" s="40" t="s">
        <v>2036</v>
      </c>
      <c r="D1227" s="41">
        <v>3185100</v>
      </c>
      <c r="E1227" s="78">
        <v>3166800</v>
      </c>
      <c r="F1227" s="79">
        <f t="shared" si="18"/>
        <v>18300</v>
      </c>
    </row>
    <row r="1228" spans="1:6">
      <c r="A1228" s="38" t="s">
        <v>978</v>
      </c>
      <c r="B1228" s="77" t="s">
        <v>488</v>
      </c>
      <c r="C1228" s="40" t="s">
        <v>2037</v>
      </c>
      <c r="D1228" s="41">
        <v>3185100</v>
      </c>
      <c r="E1228" s="78">
        <v>3166800</v>
      </c>
      <c r="F1228" s="79">
        <f t="shared" si="18"/>
        <v>18300</v>
      </c>
    </row>
    <row r="1229" spans="1:6" ht="36.950000000000003" customHeight="1">
      <c r="A1229" s="38" t="s">
        <v>2038</v>
      </c>
      <c r="B1229" s="77" t="s">
        <v>488</v>
      </c>
      <c r="C1229" s="40" t="s">
        <v>2039</v>
      </c>
      <c r="D1229" s="41">
        <v>3185100</v>
      </c>
      <c r="E1229" s="78">
        <v>3166800</v>
      </c>
      <c r="F1229" s="79">
        <f t="shared" si="18"/>
        <v>18300</v>
      </c>
    </row>
    <row r="1230" spans="1:6" ht="24.6" customHeight="1">
      <c r="A1230" s="38" t="s">
        <v>531</v>
      </c>
      <c r="B1230" s="77" t="s">
        <v>488</v>
      </c>
      <c r="C1230" s="40" t="s">
        <v>2040</v>
      </c>
      <c r="D1230" s="41">
        <v>48900</v>
      </c>
      <c r="E1230" s="78">
        <v>27058.86</v>
      </c>
      <c r="F1230" s="79">
        <f t="shared" si="18"/>
        <v>21841.14</v>
      </c>
    </row>
    <row r="1231" spans="1:6">
      <c r="A1231" s="38" t="s">
        <v>533</v>
      </c>
      <c r="B1231" s="77" t="s">
        <v>488</v>
      </c>
      <c r="C1231" s="40" t="s">
        <v>2041</v>
      </c>
      <c r="D1231" s="41">
        <v>48900</v>
      </c>
      <c r="E1231" s="78">
        <v>27058.86</v>
      </c>
      <c r="F1231" s="79">
        <f t="shared" ref="F1231:F1294" si="19">IF(OR(D1231="-",IF(E1231="-",0,E1231)&gt;=IF(D1231="-",0,D1231)),"-",IF(D1231="-",0,D1231)-IF(E1231="-",0,E1231))</f>
        <v>21841.14</v>
      </c>
    </row>
    <row r="1232" spans="1:6" ht="73.7" customHeight="1">
      <c r="A1232" s="38" t="s">
        <v>1988</v>
      </c>
      <c r="B1232" s="77" t="s">
        <v>488</v>
      </c>
      <c r="C1232" s="40" t="s">
        <v>2042</v>
      </c>
      <c r="D1232" s="41">
        <v>48900</v>
      </c>
      <c r="E1232" s="78">
        <v>27058.86</v>
      </c>
      <c r="F1232" s="79">
        <f t="shared" si="19"/>
        <v>21841.14</v>
      </c>
    </row>
    <row r="1233" spans="1:6" ht="24.6" customHeight="1">
      <c r="A1233" s="38" t="s">
        <v>514</v>
      </c>
      <c r="B1233" s="77" t="s">
        <v>488</v>
      </c>
      <c r="C1233" s="40" t="s">
        <v>2043</v>
      </c>
      <c r="D1233" s="41">
        <v>48900</v>
      </c>
      <c r="E1233" s="78">
        <v>27058.86</v>
      </c>
      <c r="F1233" s="79">
        <f t="shared" si="19"/>
        <v>21841.14</v>
      </c>
    </row>
    <row r="1234" spans="1:6" ht="36.950000000000003" customHeight="1">
      <c r="A1234" s="38" t="s">
        <v>516</v>
      </c>
      <c r="B1234" s="77" t="s">
        <v>488</v>
      </c>
      <c r="C1234" s="40" t="s">
        <v>2044</v>
      </c>
      <c r="D1234" s="41">
        <v>48900</v>
      </c>
      <c r="E1234" s="78">
        <v>27058.86</v>
      </c>
      <c r="F1234" s="79">
        <f t="shared" si="19"/>
        <v>21841.14</v>
      </c>
    </row>
    <row r="1235" spans="1:6">
      <c r="A1235" s="38" t="s">
        <v>518</v>
      </c>
      <c r="B1235" s="77" t="s">
        <v>488</v>
      </c>
      <c r="C1235" s="40" t="s">
        <v>2045</v>
      </c>
      <c r="D1235" s="41">
        <v>48900</v>
      </c>
      <c r="E1235" s="78">
        <v>27058.86</v>
      </c>
      <c r="F1235" s="79">
        <f t="shared" si="19"/>
        <v>21841.14</v>
      </c>
    </row>
    <row r="1236" spans="1:6">
      <c r="A1236" s="38" t="s">
        <v>925</v>
      </c>
      <c r="B1236" s="77" t="s">
        <v>488</v>
      </c>
      <c r="C1236" s="40" t="s">
        <v>2046</v>
      </c>
      <c r="D1236" s="41">
        <v>10400</v>
      </c>
      <c r="E1236" s="78">
        <v>994.8</v>
      </c>
      <c r="F1236" s="79">
        <f t="shared" si="19"/>
        <v>9405.2000000000007</v>
      </c>
    </row>
    <row r="1237" spans="1:6" ht="24.6" customHeight="1">
      <c r="A1237" s="38" t="s">
        <v>531</v>
      </c>
      <c r="B1237" s="77" t="s">
        <v>488</v>
      </c>
      <c r="C1237" s="40" t="s">
        <v>2047</v>
      </c>
      <c r="D1237" s="41">
        <v>10400</v>
      </c>
      <c r="E1237" s="78">
        <v>994.8</v>
      </c>
      <c r="F1237" s="79">
        <f t="shared" si="19"/>
        <v>9405.2000000000007</v>
      </c>
    </row>
    <row r="1238" spans="1:6">
      <c r="A1238" s="38" t="s">
        <v>533</v>
      </c>
      <c r="B1238" s="77" t="s">
        <v>488</v>
      </c>
      <c r="C1238" s="40" t="s">
        <v>2048</v>
      </c>
      <c r="D1238" s="41">
        <v>10400</v>
      </c>
      <c r="E1238" s="78">
        <v>994.8</v>
      </c>
      <c r="F1238" s="79">
        <f t="shared" si="19"/>
        <v>9405.2000000000007</v>
      </c>
    </row>
    <row r="1239" spans="1:6" ht="73.7" customHeight="1">
      <c r="A1239" s="38" t="s">
        <v>1988</v>
      </c>
      <c r="B1239" s="77" t="s">
        <v>488</v>
      </c>
      <c r="C1239" s="40" t="s">
        <v>2049</v>
      </c>
      <c r="D1239" s="41">
        <v>10400</v>
      </c>
      <c r="E1239" s="78">
        <v>994.8</v>
      </c>
      <c r="F1239" s="79">
        <f t="shared" si="19"/>
        <v>9405.2000000000007</v>
      </c>
    </row>
    <row r="1240" spans="1:6" ht="24.6" customHeight="1">
      <c r="A1240" s="38" t="s">
        <v>514</v>
      </c>
      <c r="B1240" s="77" t="s">
        <v>488</v>
      </c>
      <c r="C1240" s="40" t="s">
        <v>2050</v>
      </c>
      <c r="D1240" s="41">
        <v>10400</v>
      </c>
      <c r="E1240" s="78">
        <v>994.8</v>
      </c>
      <c r="F1240" s="79">
        <f t="shared" si="19"/>
        <v>9405.2000000000007</v>
      </c>
    </row>
    <row r="1241" spans="1:6" ht="36.950000000000003" customHeight="1">
      <c r="A1241" s="38" t="s">
        <v>516</v>
      </c>
      <c r="B1241" s="77" t="s">
        <v>488</v>
      </c>
      <c r="C1241" s="40" t="s">
        <v>2051</v>
      </c>
      <c r="D1241" s="41">
        <v>10400</v>
      </c>
      <c r="E1241" s="78">
        <v>994.8</v>
      </c>
      <c r="F1241" s="79">
        <f t="shared" si="19"/>
        <v>9405.2000000000007</v>
      </c>
    </row>
    <row r="1242" spans="1:6">
      <c r="A1242" s="38" t="s">
        <v>518</v>
      </c>
      <c r="B1242" s="77" t="s">
        <v>488</v>
      </c>
      <c r="C1242" s="40" t="s">
        <v>2052</v>
      </c>
      <c r="D1242" s="41">
        <v>10400</v>
      </c>
      <c r="E1242" s="78">
        <v>994.8</v>
      </c>
      <c r="F1242" s="79">
        <f t="shared" si="19"/>
        <v>9405.2000000000007</v>
      </c>
    </row>
    <row r="1243" spans="1:6">
      <c r="A1243" s="38" t="s">
        <v>541</v>
      </c>
      <c r="B1243" s="77" t="s">
        <v>488</v>
      </c>
      <c r="C1243" s="40" t="s">
        <v>2053</v>
      </c>
      <c r="D1243" s="41">
        <v>22800</v>
      </c>
      <c r="E1243" s="78">
        <v>19800</v>
      </c>
      <c r="F1243" s="79">
        <f t="shared" si="19"/>
        <v>3000</v>
      </c>
    </row>
    <row r="1244" spans="1:6" ht="24.6" customHeight="1">
      <c r="A1244" s="38" t="s">
        <v>543</v>
      </c>
      <c r="B1244" s="77" t="s">
        <v>488</v>
      </c>
      <c r="C1244" s="40" t="s">
        <v>2054</v>
      </c>
      <c r="D1244" s="41">
        <v>22800</v>
      </c>
      <c r="E1244" s="78">
        <v>19800</v>
      </c>
      <c r="F1244" s="79">
        <f t="shared" si="19"/>
        <v>3000</v>
      </c>
    </row>
    <row r="1245" spans="1:6" ht="36.950000000000003" customHeight="1">
      <c r="A1245" s="38" t="s">
        <v>522</v>
      </c>
      <c r="B1245" s="77" t="s">
        <v>488</v>
      </c>
      <c r="C1245" s="40" t="s">
        <v>2055</v>
      </c>
      <c r="D1245" s="41">
        <v>22800</v>
      </c>
      <c r="E1245" s="78">
        <v>19800</v>
      </c>
      <c r="F1245" s="79">
        <f t="shared" si="19"/>
        <v>3000</v>
      </c>
    </row>
    <row r="1246" spans="1:6" ht="36.950000000000003" customHeight="1">
      <c r="A1246" s="38" t="s">
        <v>546</v>
      </c>
      <c r="B1246" s="77" t="s">
        <v>488</v>
      </c>
      <c r="C1246" s="40" t="s">
        <v>2056</v>
      </c>
      <c r="D1246" s="41">
        <v>22800</v>
      </c>
      <c r="E1246" s="78">
        <v>19800</v>
      </c>
      <c r="F1246" s="79">
        <f t="shared" si="19"/>
        <v>3000</v>
      </c>
    </row>
    <row r="1247" spans="1:6" ht="110.65" customHeight="1">
      <c r="A1247" s="80" t="s">
        <v>548</v>
      </c>
      <c r="B1247" s="77" t="s">
        <v>488</v>
      </c>
      <c r="C1247" s="40" t="s">
        <v>2057</v>
      </c>
      <c r="D1247" s="41">
        <v>22800</v>
      </c>
      <c r="E1247" s="78">
        <v>19800</v>
      </c>
      <c r="F1247" s="79">
        <f t="shared" si="19"/>
        <v>3000</v>
      </c>
    </row>
    <row r="1248" spans="1:6" ht="24.6" customHeight="1">
      <c r="A1248" s="38" t="s">
        <v>514</v>
      </c>
      <c r="B1248" s="77" t="s">
        <v>488</v>
      </c>
      <c r="C1248" s="40" t="s">
        <v>2058</v>
      </c>
      <c r="D1248" s="41">
        <v>22800</v>
      </c>
      <c r="E1248" s="78">
        <v>19800</v>
      </c>
      <c r="F1248" s="79">
        <f t="shared" si="19"/>
        <v>3000</v>
      </c>
    </row>
    <row r="1249" spans="1:6" ht="36.950000000000003" customHeight="1">
      <c r="A1249" s="38" t="s">
        <v>516</v>
      </c>
      <c r="B1249" s="77" t="s">
        <v>488</v>
      </c>
      <c r="C1249" s="40" t="s">
        <v>2059</v>
      </c>
      <c r="D1249" s="41">
        <v>22800</v>
      </c>
      <c r="E1249" s="78">
        <v>19800</v>
      </c>
      <c r="F1249" s="79">
        <f t="shared" si="19"/>
        <v>3000</v>
      </c>
    </row>
    <row r="1250" spans="1:6">
      <c r="A1250" s="38" t="s">
        <v>518</v>
      </c>
      <c r="B1250" s="77" t="s">
        <v>488</v>
      </c>
      <c r="C1250" s="40" t="s">
        <v>2060</v>
      </c>
      <c r="D1250" s="41">
        <v>22800</v>
      </c>
      <c r="E1250" s="78">
        <v>19800</v>
      </c>
      <c r="F1250" s="79">
        <f t="shared" si="19"/>
        <v>3000</v>
      </c>
    </row>
    <row r="1251" spans="1:6">
      <c r="A1251" s="38" t="s">
        <v>1148</v>
      </c>
      <c r="B1251" s="77" t="s">
        <v>488</v>
      </c>
      <c r="C1251" s="40" t="s">
        <v>2061</v>
      </c>
      <c r="D1251" s="41">
        <v>37772700</v>
      </c>
      <c r="E1251" s="78">
        <v>37735641.789999999</v>
      </c>
      <c r="F1251" s="79">
        <f t="shared" si="19"/>
        <v>37058.210000000894</v>
      </c>
    </row>
    <row r="1252" spans="1:6">
      <c r="A1252" s="38" t="s">
        <v>1150</v>
      </c>
      <c r="B1252" s="77" t="s">
        <v>488</v>
      </c>
      <c r="C1252" s="40" t="s">
        <v>2062</v>
      </c>
      <c r="D1252" s="41">
        <v>3900</v>
      </c>
      <c r="E1252" s="78" t="s">
        <v>45</v>
      </c>
      <c r="F1252" s="79">
        <f t="shared" si="19"/>
        <v>3900</v>
      </c>
    </row>
    <row r="1253" spans="1:6" ht="24.6" customHeight="1">
      <c r="A1253" s="38" t="s">
        <v>531</v>
      </c>
      <c r="B1253" s="77" t="s">
        <v>488</v>
      </c>
      <c r="C1253" s="40" t="s">
        <v>2063</v>
      </c>
      <c r="D1253" s="41">
        <v>3900</v>
      </c>
      <c r="E1253" s="78" t="s">
        <v>45</v>
      </c>
      <c r="F1253" s="79">
        <f t="shared" si="19"/>
        <v>3900</v>
      </c>
    </row>
    <row r="1254" spans="1:6">
      <c r="A1254" s="38" t="s">
        <v>533</v>
      </c>
      <c r="B1254" s="77" t="s">
        <v>488</v>
      </c>
      <c r="C1254" s="40" t="s">
        <v>2064</v>
      </c>
      <c r="D1254" s="41">
        <v>3900</v>
      </c>
      <c r="E1254" s="78" t="s">
        <v>45</v>
      </c>
      <c r="F1254" s="79">
        <f t="shared" si="19"/>
        <v>3900</v>
      </c>
    </row>
    <row r="1255" spans="1:6" ht="98.45" customHeight="1">
      <c r="A1255" s="80" t="s">
        <v>2065</v>
      </c>
      <c r="B1255" s="77" t="s">
        <v>488</v>
      </c>
      <c r="C1255" s="40" t="s">
        <v>2066</v>
      </c>
      <c r="D1255" s="41">
        <v>3900</v>
      </c>
      <c r="E1255" s="78" t="s">
        <v>45</v>
      </c>
      <c r="F1255" s="79">
        <f t="shared" si="19"/>
        <v>3900</v>
      </c>
    </row>
    <row r="1256" spans="1:6" ht="24.6" customHeight="1">
      <c r="A1256" s="38" t="s">
        <v>537</v>
      </c>
      <c r="B1256" s="77" t="s">
        <v>488</v>
      </c>
      <c r="C1256" s="40" t="s">
        <v>2067</v>
      </c>
      <c r="D1256" s="41">
        <v>3900</v>
      </c>
      <c r="E1256" s="78" t="s">
        <v>45</v>
      </c>
      <c r="F1256" s="79">
        <f t="shared" si="19"/>
        <v>3900</v>
      </c>
    </row>
    <row r="1257" spans="1:6" ht="24.6" customHeight="1">
      <c r="A1257" s="38" t="s">
        <v>1159</v>
      </c>
      <c r="B1257" s="77" t="s">
        <v>488</v>
      </c>
      <c r="C1257" s="40" t="s">
        <v>2068</v>
      </c>
      <c r="D1257" s="41">
        <v>3900</v>
      </c>
      <c r="E1257" s="78" t="s">
        <v>45</v>
      </c>
      <c r="F1257" s="79">
        <f t="shared" si="19"/>
        <v>3900</v>
      </c>
    </row>
    <row r="1258" spans="1:6">
      <c r="A1258" s="38" t="s">
        <v>1161</v>
      </c>
      <c r="B1258" s="77" t="s">
        <v>488</v>
      </c>
      <c r="C1258" s="40" t="s">
        <v>2069</v>
      </c>
      <c r="D1258" s="41">
        <v>3900</v>
      </c>
      <c r="E1258" s="78" t="s">
        <v>45</v>
      </c>
      <c r="F1258" s="79">
        <f t="shared" si="19"/>
        <v>3900</v>
      </c>
    </row>
    <row r="1259" spans="1:6">
      <c r="A1259" s="38" t="s">
        <v>1650</v>
      </c>
      <c r="B1259" s="77" t="s">
        <v>488</v>
      </c>
      <c r="C1259" s="40" t="s">
        <v>2070</v>
      </c>
      <c r="D1259" s="41">
        <v>37768800</v>
      </c>
      <c r="E1259" s="78">
        <v>37735641.789999999</v>
      </c>
      <c r="F1259" s="79">
        <f t="shared" si="19"/>
        <v>33158.210000000894</v>
      </c>
    </row>
    <row r="1260" spans="1:6" ht="49.15" customHeight="1">
      <c r="A1260" s="38" t="s">
        <v>1964</v>
      </c>
      <c r="B1260" s="77" t="s">
        <v>488</v>
      </c>
      <c r="C1260" s="40" t="s">
        <v>2071</v>
      </c>
      <c r="D1260" s="41">
        <v>37768800</v>
      </c>
      <c r="E1260" s="78">
        <v>37735641.789999999</v>
      </c>
      <c r="F1260" s="79">
        <f t="shared" si="19"/>
        <v>33158.210000000894</v>
      </c>
    </row>
    <row r="1261" spans="1:6" ht="36.950000000000003" customHeight="1">
      <c r="A1261" s="38" t="s">
        <v>2072</v>
      </c>
      <c r="B1261" s="77" t="s">
        <v>488</v>
      </c>
      <c r="C1261" s="40" t="s">
        <v>2073</v>
      </c>
      <c r="D1261" s="41">
        <v>37768800</v>
      </c>
      <c r="E1261" s="78">
        <v>37735641.789999999</v>
      </c>
      <c r="F1261" s="79">
        <f t="shared" si="19"/>
        <v>33158.210000000894</v>
      </c>
    </row>
    <row r="1262" spans="1:6" ht="147.6" customHeight="1">
      <c r="A1262" s="80" t="s">
        <v>2074</v>
      </c>
      <c r="B1262" s="77" t="s">
        <v>488</v>
      </c>
      <c r="C1262" s="40" t="s">
        <v>2075</v>
      </c>
      <c r="D1262" s="41">
        <v>29217500</v>
      </c>
      <c r="E1262" s="78">
        <v>29184512.5</v>
      </c>
      <c r="F1262" s="79">
        <f t="shared" si="19"/>
        <v>32987.5</v>
      </c>
    </row>
    <row r="1263" spans="1:6" ht="24.6" customHeight="1">
      <c r="A1263" s="38" t="s">
        <v>976</v>
      </c>
      <c r="B1263" s="77" t="s">
        <v>488</v>
      </c>
      <c r="C1263" s="40" t="s">
        <v>2076</v>
      </c>
      <c r="D1263" s="41">
        <v>29217500</v>
      </c>
      <c r="E1263" s="78">
        <v>29184512.5</v>
      </c>
      <c r="F1263" s="79">
        <f t="shared" si="19"/>
        <v>32987.5</v>
      </c>
    </row>
    <row r="1264" spans="1:6">
      <c r="A1264" s="38" t="s">
        <v>978</v>
      </c>
      <c r="B1264" s="77" t="s">
        <v>488</v>
      </c>
      <c r="C1264" s="40" t="s">
        <v>2077</v>
      </c>
      <c r="D1264" s="41">
        <v>29217500</v>
      </c>
      <c r="E1264" s="78">
        <v>29184512.5</v>
      </c>
      <c r="F1264" s="79">
        <f t="shared" si="19"/>
        <v>32987.5</v>
      </c>
    </row>
    <row r="1265" spans="1:6" ht="36.950000000000003" customHeight="1">
      <c r="A1265" s="38" t="s">
        <v>2038</v>
      </c>
      <c r="B1265" s="77" t="s">
        <v>488</v>
      </c>
      <c r="C1265" s="40" t="s">
        <v>2078</v>
      </c>
      <c r="D1265" s="41">
        <v>29217500</v>
      </c>
      <c r="E1265" s="78">
        <v>29184512.5</v>
      </c>
      <c r="F1265" s="79">
        <f t="shared" si="19"/>
        <v>32987.5</v>
      </c>
    </row>
    <row r="1266" spans="1:6" ht="110.65" customHeight="1">
      <c r="A1266" s="80" t="s">
        <v>2079</v>
      </c>
      <c r="B1266" s="77" t="s">
        <v>488</v>
      </c>
      <c r="C1266" s="40" t="s">
        <v>2080</v>
      </c>
      <c r="D1266" s="41">
        <v>8551300</v>
      </c>
      <c r="E1266" s="78">
        <v>8551129.2899999991</v>
      </c>
      <c r="F1266" s="79">
        <f t="shared" si="19"/>
        <v>170.71000000089407</v>
      </c>
    </row>
    <row r="1267" spans="1:6" ht="24.6" customHeight="1">
      <c r="A1267" s="38" t="s">
        <v>537</v>
      </c>
      <c r="B1267" s="77" t="s">
        <v>488</v>
      </c>
      <c r="C1267" s="40" t="s">
        <v>2081</v>
      </c>
      <c r="D1267" s="41">
        <v>8551300</v>
      </c>
      <c r="E1267" s="78">
        <v>8551129.2899999991</v>
      </c>
      <c r="F1267" s="79">
        <f t="shared" si="19"/>
        <v>170.71000000089407</v>
      </c>
    </row>
    <row r="1268" spans="1:6" ht="24.6" customHeight="1">
      <c r="A1268" s="38" t="s">
        <v>1159</v>
      </c>
      <c r="B1268" s="77" t="s">
        <v>488</v>
      </c>
      <c r="C1268" s="40" t="s">
        <v>2082</v>
      </c>
      <c r="D1268" s="41">
        <v>8551300</v>
      </c>
      <c r="E1268" s="78">
        <v>8551129.2899999991</v>
      </c>
      <c r="F1268" s="79">
        <f t="shared" si="19"/>
        <v>170.71000000089407</v>
      </c>
    </row>
    <row r="1269" spans="1:6">
      <c r="A1269" s="38" t="s">
        <v>1161</v>
      </c>
      <c r="B1269" s="77" t="s">
        <v>488</v>
      </c>
      <c r="C1269" s="40" t="s">
        <v>2083</v>
      </c>
      <c r="D1269" s="41">
        <v>8551300</v>
      </c>
      <c r="E1269" s="78">
        <v>8551129.2899999991</v>
      </c>
      <c r="F1269" s="79">
        <f t="shared" si="19"/>
        <v>170.71000000089407</v>
      </c>
    </row>
    <row r="1270" spans="1:6" ht="49.15" customHeight="1">
      <c r="A1270" s="38" t="s">
        <v>2084</v>
      </c>
      <c r="B1270" s="77" t="s">
        <v>488</v>
      </c>
      <c r="C1270" s="40" t="s">
        <v>2085</v>
      </c>
      <c r="D1270" s="41">
        <v>4408300</v>
      </c>
      <c r="E1270" s="78">
        <v>1915984.83</v>
      </c>
      <c r="F1270" s="79">
        <f t="shared" si="19"/>
        <v>2492315.17</v>
      </c>
    </row>
    <row r="1271" spans="1:6">
      <c r="A1271" s="38" t="s">
        <v>492</v>
      </c>
      <c r="B1271" s="77" t="s">
        <v>488</v>
      </c>
      <c r="C1271" s="40" t="s">
        <v>2086</v>
      </c>
      <c r="D1271" s="41">
        <v>4408300</v>
      </c>
      <c r="E1271" s="78">
        <v>1915984.83</v>
      </c>
      <c r="F1271" s="79">
        <f t="shared" si="19"/>
        <v>2492315.17</v>
      </c>
    </row>
    <row r="1272" spans="1:6">
      <c r="A1272" s="38" t="s">
        <v>520</v>
      </c>
      <c r="B1272" s="77" t="s">
        <v>488</v>
      </c>
      <c r="C1272" s="40" t="s">
        <v>2087</v>
      </c>
      <c r="D1272" s="41">
        <v>4408300</v>
      </c>
      <c r="E1272" s="78">
        <v>1915984.83</v>
      </c>
      <c r="F1272" s="79">
        <f t="shared" si="19"/>
        <v>2492315.17</v>
      </c>
    </row>
    <row r="1273" spans="1:6" ht="24.6" customHeight="1">
      <c r="A1273" s="38" t="s">
        <v>531</v>
      </c>
      <c r="B1273" s="77" t="s">
        <v>488</v>
      </c>
      <c r="C1273" s="40" t="s">
        <v>2088</v>
      </c>
      <c r="D1273" s="41">
        <v>4408300</v>
      </c>
      <c r="E1273" s="78">
        <v>1915984.83</v>
      </c>
      <c r="F1273" s="79">
        <f t="shared" si="19"/>
        <v>2492315.17</v>
      </c>
    </row>
    <row r="1274" spans="1:6">
      <c r="A1274" s="38" t="s">
        <v>533</v>
      </c>
      <c r="B1274" s="77" t="s">
        <v>488</v>
      </c>
      <c r="C1274" s="40" t="s">
        <v>2089</v>
      </c>
      <c r="D1274" s="41">
        <v>4408300</v>
      </c>
      <c r="E1274" s="78">
        <v>1915984.83</v>
      </c>
      <c r="F1274" s="79">
        <f t="shared" si="19"/>
        <v>2492315.17</v>
      </c>
    </row>
    <row r="1275" spans="1:6" ht="73.7" customHeight="1">
      <c r="A1275" s="38" t="s">
        <v>2090</v>
      </c>
      <c r="B1275" s="77" t="s">
        <v>488</v>
      </c>
      <c r="C1275" s="40" t="s">
        <v>2091</v>
      </c>
      <c r="D1275" s="41">
        <v>24500</v>
      </c>
      <c r="E1275" s="78" t="s">
        <v>45</v>
      </c>
      <c r="F1275" s="79">
        <f t="shared" si="19"/>
        <v>24500</v>
      </c>
    </row>
    <row r="1276" spans="1:6" ht="24.6" customHeight="1">
      <c r="A1276" s="38" t="s">
        <v>514</v>
      </c>
      <c r="B1276" s="77" t="s">
        <v>488</v>
      </c>
      <c r="C1276" s="40" t="s">
        <v>2092</v>
      </c>
      <c r="D1276" s="41">
        <v>24500</v>
      </c>
      <c r="E1276" s="78" t="s">
        <v>45</v>
      </c>
      <c r="F1276" s="79">
        <f t="shared" si="19"/>
        <v>24500</v>
      </c>
    </row>
    <row r="1277" spans="1:6" ht="36.950000000000003" customHeight="1">
      <c r="A1277" s="38" t="s">
        <v>516</v>
      </c>
      <c r="B1277" s="77" t="s">
        <v>488</v>
      </c>
      <c r="C1277" s="40" t="s">
        <v>2093</v>
      </c>
      <c r="D1277" s="41">
        <v>24500</v>
      </c>
      <c r="E1277" s="78" t="s">
        <v>45</v>
      </c>
      <c r="F1277" s="79">
        <f t="shared" si="19"/>
        <v>24500</v>
      </c>
    </row>
    <row r="1278" spans="1:6">
      <c r="A1278" s="38" t="s">
        <v>518</v>
      </c>
      <c r="B1278" s="77" t="s">
        <v>488</v>
      </c>
      <c r="C1278" s="40" t="s">
        <v>2094</v>
      </c>
      <c r="D1278" s="41">
        <v>24500</v>
      </c>
      <c r="E1278" s="78" t="s">
        <v>45</v>
      </c>
      <c r="F1278" s="79">
        <f t="shared" si="19"/>
        <v>24500</v>
      </c>
    </row>
    <row r="1279" spans="1:6" ht="61.5" customHeight="1">
      <c r="A1279" s="38" t="s">
        <v>2095</v>
      </c>
      <c r="B1279" s="77" t="s">
        <v>488</v>
      </c>
      <c r="C1279" s="40" t="s">
        <v>2096</v>
      </c>
      <c r="D1279" s="41">
        <v>4130500</v>
      </c>
      <c r="E1279" s="78">
        <v>1662684.83</v>
      </c>
      <c r="F1279" s="79">
        <f t="shared" si="19"/>
        <v>2467815.17</v>
      </c>
    </row>
    <row r="1280" spans="1:6" ht="61.5" customHeight="1">
      <c r="A1280" s="38" t="s">
        <v>502</v>
      </c>
      <c r="B1280" s="77" t="s">
        <v>488</v>
      </c>
      <c r="C1280" s="40" t="s">
        <v>2097</v>
      </c>
      <c r="D1280" s="41">
        <v>3418200</v>
      </c>
      <c r="E1280" s="78">
        <v>1364312.92</v>
      </c>
      <c r="F1280" s="79">
        <f t="shared" si="19"/>
        <v>2053887.08</v>
      </c>
    </row>
    <row r="1281" spans="1:6" ht="24.6" customHeight="1">
      <c r="A1281" s="38" t="s">
        <v>504</v>
      </c>
      <c r="B1281" s="77" t="s">
        <v>488</v>
      </c>
      <c r="C1281" s="40" t="s">
        <v>2098</v>
      </c>
      <c r="D1281" s="41">
        <v>3418200</v>
      </c>
      <c r="E1281" s="78">
        <v>1364312.92</v>
      </c>
      <c r="F1281" s="79">
        <f t="shared" si="19"/>
        <v>2053887.08</v>
      </c>
    </row>
    <row r="1282" spans="1:6" ht="24.6" customHeight="1">
      <c r="A1282" s="38" t="s">
        <v>506</v>
      </c>
      <c r="B1282" s="77" t="s">
        <v>488</v>
      </c>
      <c r="C1282" s="40" t="s">
        <v>2099</v>
      </c>
      <c r="D1282" s="41">
        <v>2459100</v>
      </c>
      <c r="E1282" s="78">
        <v>1039294.43</v>
      </c>
      <c r="F1282" s="79">
        <f t="shared" si="19"/>
        <v>1419805.5699999998</v>
      </c>
    </row>
    <row r="1283" spans="1:6" ht="36.950000000000003" customHeight="1">
      <c r="A1283" s="38" t="s">
        <v>508</v>
      </c>
      <c r="B1283" s="77" t="s">
        <v>488</v>
      </c>
      <c r="C1283" s="40" t="s">
        <v>2100</v>
      </c>
      <c r="D1283" s="41">
        <v>222500</v>
      </c>
      <c r="E1283" s="78">
        <v>70832.800000000003</v>
      </c>
      <c r="F1283" s="79">
        <f t="shared" si="19"/>
        <v>151667.20000000001</v>
      </c>
    </row>
    <row r="1284" spans="1:6" ht="49.15" customHeight="1">
      <c r="A1284" s="38" t="s">
        <v>510</v>
      </c>
      <c r="B1284" s="77" t="s">
        <v>488</v>
      </c>
      <c r="C1284" s="40" t="s">
        <v>2101</v>
      </c>
      <c r="D1284" s="41">
        <v>736600</v>
      </c>
      <c r="E1284" s="78">
        <v>254185.69</v>
      </c>
      <c r="F1284" s="79">
        <f t="shared" si="19"/>
        <v>482414.31</v>
      </c>
    </row>
    <row r="1285" spans="1:6" ht="24.6" customHeight="1">
      <c r="A1285" s="38" t="s">
        <v>514</v>
      </c>
      <c r="B1285" s="77" t="s">
        <v>488</v>
      </c>
      <c r="C1285" s="40" t="s">
        <v>2102</v>
      </c>
      <c r="D1285" s="41">
        <v>712300</v>
      </c>
      <c r="E1285" s="78">
        <v>298371.90999999997</v>
      </c>
      <c r="F1285" s="79">
        <f t="shared" si="19"/>
        <v>413928.09</v>
      </c>
    </row>
    <row r="1286" spans="1:6" ht="36.950000000000003" customHeight="1">
      <c r="A1286" s="38" t="s">
        <v>516</v>
      </c>
      <c r="B1286" s="77" t="s">
        <v>488</v>
      </c>
      <c r="C1286" s="40" t="s">
        <v>2103</v>
      </c>
      <c r="D1286" s="41">
        <v>712300</v>
      </c>
      <c r="E1286" s="78">
        <v>298371.90999999997</v>
      </c>
      <c r="F1286" s="79">
        <f t="shared" si="19"/>
        <v>413928.09</v>
      </c>
    </row>
    <row r="1287" spans="1:6">
      <c r="A1287" s="38" t="s">
        <v>518</v>
      </c>
      <c r="B1287" s="77" t="s">
        <v>488</v>
      </c>
      <c r="C1287" s="40" t="s">
        <v>2104</v>
      </c>
      <c r="D1287" s="41">
        <v>712300</v>
      </c>
      <c r="E1287" s="78">
        <v>298371.90999999997</v>
      </c>
      <c r="F1287" s="79">
        <f t="shared" si="19"/>
        <v>413928.09</v>
      </c>
    </row>
    <row r="1288" spans="1:6" ht="49.15" customHeight="1">
      <c r="A1288" s="38" t="s">
        <v>779</v>
      </c>
      <c r="B1288" s="77" t="s">
        <v>488</v>
      </c>
      <c r="C1288" s="40" t="s">
        <v>2105</v>
      </c>
      <c r="D1288" s="41">
        <v>253300</v>
      </c>
      <c r="E1288" s="78">
        <v>253300</v>
      </c>
      <c r="F1288" s="79" t="str">
        <f t="shared" si="19"/>
        <v>-</v>
      </c>
    </row>
    <row r="1289" spans="1:6" ht="61.5" customHeight="1">
      <c r="A1289" s="38" t="s">
        <v>502</v>
      </c>
      <c r="B1289" s="77" t="s">
        <v>488</v>
      </c>
      <c r="C1289" s="40" t="s">
        <v>2106</v>
      </c>
      <c r="D1289" s="41">
        <v>253300</v>
      </c>
      <c r="E1289" s="78">
        <v>253300</v>
      </c>
      <c r="F1289" s="79" t="str">
        <f t="shared" si="19"/>
        <v>-</v>
      </c>
    </row>
    <row r="1290" spans="1:6" ht="24.6" customHeight="1">
      <c r="A1290" s="38" t="s">
        <v>504</v>
      </c>
      <c r="B1290" s="77" t="s">
        <v>488</v>
      </c>
      <c r="C1290" s="40" t="s">
        <v>2107</v>
      </c>
      <c r="D1290" s="41">
        <v>253300</v>
      </c>
      <c r="E1290" s="78">
        <v>253300</v>
      </c>
      <c r="F1290" s="79" t="str">
        <f t="shared" si="19"/>
        <v>-</v>
      </c>
    </row>
    <row r="1291" spans="1:6" ht="36.950000000000003" customHeight="1">
      <c r="A1291" s="38" t="s">
        <v>508</v>
      </c>
      <c r="B1291" s="77" t="s">
        <v>488</v>
      </c>
      <c r="C1291" s="40" t="s">
        <v>2108</v>
      </c>
      <c r="D1291" s="41">
        <v>253300</v>
      </c>
      <c r="E1291" s="78">
        <v>253300</v>
      </c>
      <c r="F1291" s="79" t="str">
        <f t="shared" si="19"/>
        <v>-</v>
      </c>
    </row>
    <row r="1292" spans="1:6" ht="9" customHeight="1">
      <c r="A1292" s="81"/>
      <c r="B1292" s="82"/>
      <c r="C1292" s="83"/>
      <c r="D1292" s="84"/>
      <c r="E1292" s="82"/>
      <c r="F1292" s="82"/>
    </row>
    <row r="1293" spans="1:6" ht="13.5" customHeight="1">
      <c r="A1293" s="85" t="s">
        <v>2109</v>
      </c>
      <c r="B1293" s="86" t="s">
        <v>2110</v>
      </c>
      <c r="C1293" s="87" t="s">
        <v>489</v>
      </c>
      <c r="D1293" s="88">
        <v>-56204600</v>
      </c>
      <c r="E1293" s="88">
        <v>39570275.32</v>
      </c>
      <c r="F1293" s="89" t="s">
        <v>2111</v>
      </c>
    </row>
  </sheetData>
  <mergeCells count="7">
    <mergeCell ref="E4:E9"/>
    <mergeCell ref="F4:F9"/>
    <mergeCell ref="A2:D2"/>
    <mergeCell ref="A4:A11"/>
    <mergeCell ref="B4:B11"/>
    <mergeCell ref="C4:C9"/>
    <mergeCell ref="D4:D11"/>
  </mergeCells>
  <conditionalFormatting sqref="E14:F14 E16:F16">
    <cfRule type="cellIs" dxfId="2" priority="2" operator="equal">
      <formula>0</formula>
    </cfRule>
  </conditionalFormatting>
  <conditionalFormatting sqref="E28:F29">
    <cfRule type="cellIs" dxfId="1" priority="3" operator="equal">
      <formula>0</formula>
    </cfRule>
  </conditionalFormatting>
  <conditionalFormatting sqref="E31:F31">
    <cfRule type="cellIs" dxfId="0" priority="4" operator="equal">
      <formula>0</formula>
    </cfRule>
  </conditionalFormatting>
  <pageMargins left="0.39374999999999999" right="0.39374999999999999" top="0.78749999999999998" bottom="0.39374999999999999" header="0.51180555555555496" footer="0.51180555555555496"/>
  <pageSetup paperSize="9" firstPageNumber="0" fitToHeight="0" orientation="portrait"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F51"/>
  <sheetViews>
    <sheetView showGridLines="0" tabSelected="1" topLeftCell="A25" workbookViewId="0">
      <selection activeCell="C52" sqref="C52"/>
    </sheetView>
  </sheetViews>
  <sheetFormatPr defaultRowHeight="12.75"/>
  <cols>
    <col min="1" max="1" width="42.28515625" customWidth="1"/>
    <col min="2" max="2" width="9.28515625" customWidth="1"/>
    <col min="3" max="3" width="40.7109375" customWidth="1"/>
    <col min="4" max="6" width="18.7109375" customWidth="1"/>
    <col min="7" max="1025" width="8.7109375" customWidth="1"/>
  </cols>
  <sheetData>
    <row r="1" spans="1:6" ht="11.1" customHeight="1">
      <c r="A1" s="2" t="s">
        <v>2112</v>
      </c>
      <c r="B1" s="2"/>
      <c r="C1" s="2"/>
      <c r="D1" s="2"/>
      <c r="E1" s="2"/>
      <c r="F1" s="2"/>
    </row>
    <row r="2" spans="1:6" ht="13.15" customHeight="1">
      <c r="A2" s="14" t="s">
        <v>2113</v>
      </c>
      <c r="B2" s="14"/>
      <c r="C2" s="14"/>
      <c r="D2" s="14"/>
      <c r="E2" s="14"/>
      <c r="F2" s="14"/>
    </row>
    <row r="3" spans="1:6" ht="9" customHeight="1">
      <c r="A3" s="19"/>
      <c r="B3" s="90"/>
      <c r="C3" s="57"/>
      <c r="D3" s="23"/>
      <c r="E3" s="23"/>
      <c r="F3" s="57"/>
    </row>
    <row r="4" spans="1:6" ht="13.9" customHeight="1">
      <c r="A4" s="1" t="s">
        <v>22</v>
      </c>
      <c r="B4" s="1" t="s">
        <v>23</v>
      </c>
      <c r="C4" s="132" t="s">
        <v>2114</v>
      </c>
      <c r="D4" s="133" t="s">
        <v>25</v>
      </c>
      <c r="E4" s="133" t="s">
        <v>26</v>
      </c>
      <c r="F4" s="133" t="s">
        <v>27</v>
      </c>
    </row>
    <row r="5" spans="1:6" ht="4.9000000000000004" customHeight="1">
      <c r="A5" s="1"/>
      <c r="B5" s="1"/>
      <c r="C5" s="132"/>
      <c r="D5" s="133"/>
      <c r="E5" s="133"/>
      <c r="F5" s="133"/>
    </row>
    <row r="6" spans="1:6" ht="6" customHeight="1">
      <c r="A6" s="1"/>
      <c r="B6" s="1"/>
      <c r="C6" s="132"/>
      <c r="D6" s="133"/>
      <c r="E6" s="133"/>
      <c r="F6" s="133"/>
    </row>
    <row r="7" spans="1:6" ht="4.9000000000000004" customHeight="1">
      <c r="A7" s="1"/>
      <c r="B7" s="1"/>
      <c r="C7" s="132"/>
      <c r="D7" s="133"/>
      <c r="E7" s="133"/>
      <c r="F7" s="133"/>
    </row>
    <row r="8" spans="1:6" ht="6" customHeight="1">
      <c r="A8" s="1"/>
      <c r="B8" s="1"/>
      <c r="C8" s="132"/>
      <c r="D8" s="133"/>
      <c r="E8" s="133"/>
      <c r="F8" s="133"/>
    </row>
    <row r="9" spans="1:6" ht="6" customHeight="1">
      <c r="A9" s="1"/>
      <c r="B9" s="1"/>
      <c r="C9" s="132"/>
      <c r="D9" s="133"/>
      <c r="E9" s="133"/>
      <c r="F9" s="133"/>
    </row>
    <row r="10" spans="1:6" ht="18" customHeight="1">
      <c r="A10" s="1"/>
      <c r="B10" s="1"/>
      <c r="C10" s="132"/>
      <c r="D10" s="133"/>
      <c r="E10" s="133"/>
      <c r="F10" s="133"/>
    </row>
    <row r="11" spans="1:6" ht="13.5" customHeight="1">
      <c r="A11" s="91">
        <v>1</v>
      </c>
      <c r="B11" s="91">
        <v>2</v>
      </c>
      <c r="C11" s="92">
        <v>3</v>
      </c>
      <c r="D11" s="93" t="s">
        <v>28</v>
      </c>
      <c r="E11" s="94" t="s">
        <v>29</v>
      </c>
      <c r="F11" s="93" t="s">
        <v>30</v>
      </c>
    </row>
    <row r="12" spans="1:6" ht="24.6" customHeight="1">
      <c r="A12" s="95" t="s">
        <v>2115</v>
      </c>
      <c r="B12" s="96" t="s">
        <v>2116</v>
      </c>
      <c r="C12" s="97" t="s">
        <v>489</v>
      </c>
      <c r="D12" s="98">
        <f>D14+D28</f>
        <v>56204600</v>
      </c>
      <c r="E12" s="98">
        <f>E28+E19</f>
        <v>-39570275.320000052</v>
      </c>
      <c r="F12" s="98">
        <f>D12-E12</f>
        <v>95774875.320000052</v>
      </c>
    </row>
    <row r="13" spans="1:6">
      <c r="A13" s="99" t="s">
        <v>34</v>
      </c>
      <c r="B13" s="100"/>
      <c r="C13" s="101"/>
      <c r="D13" s="102"/>
      <c r="E13" s="102"/>
      <c r="F13" s="102"/>
    </row>
    <row r="14" spans="1:6" ht="24.6" customHeight="1">
      <c r="A14" s="95" t="s">
        <v>2117</v>
      </c>
      <c r="B14" s="103" t="s">
        <v>2118</v>
      </c>
      <c r="C14" s="104" t="s">
        <v>489</v>
      </c>
      <c r="D14" s="105">
        <f>D16+D19</f>
        <v>18404800</v>
      </c>
      <c r="E14" s="105">
        <f>E19</f>
        <v>-2240000</v>
      </c>
      <c r="F14" s="105">
        <f>D14-E14</f>
        <v>20644800</v>
      </c>
    </row>
    <row r="15" spans="1:6">
      <c r="A15" s="99" t="s">
        <v>2119</v>
      </c>
      <c r="B15" s="100">
        <v>520</v>
      </c>
      <c r="C15" s="101"/>
      <c r="D15" s="102"/>
      <c r="E15" s="106"/>
      <c r="F15" s="102"/>
    </row>
    <row r="16" spans="1:6" ht="24.6" customHeight="1">
      <c r="A16" s="107" t="s">
        <v>2120</v>
      </c>
      <c r="B16" s="108">
        <v>520</v>
      </c>
      <c r="C16" s="109" t="s">
        <v>2121</v>
      </c>
      <c r="D16" s="98">
        <v>10000000</v>
      </c>
      <c r="E16" s="110" t="s">
        <v>45</v>
      </c>
      <c r="F16" s="98">
        <v>10000000</v>
      </c>
    </row>
    <row r="17" spans="1:6" ht="36.950000000000003" customHeight="1">
      <c r="A17" s="107" t="s">
        <v>2122</v>
      </c>
      <c r="B17" s="108">
        <v>520</v>
      </c>
      <c r="C17" s="109" t="s">
        <v>2123</v>
      </c>
      <c r="D17" s="98">
        <v>10000000</v>
      </c>
      <c r="E17" s="110" t="s">
        <v>45</v>
      </c>
      <c r="F17" s="98">
        <v>10000000</v>
      </c>
    </row>
    <row r="18" spans="1:6" ht="24.6" customHeight="1">
      <c r="A18" s="107" t="s">
        <v>2124</v>
      </c>
      <c r="B18" s="108">
        <v>520</v>
      </c>
      <c r="C18" s="109" t="s">
        <v>2125</v>
      </c>
      <c r="D18" s="98">
        <v>10000000</v>
      </c>
      <c r="E18" s="110" t="s">
        <v>45</v>
      </c>
      <c r="F18" s="98">
        <v>10000000</v>
      </c>
    </row>
    <row r="19" spans="1:6" ht="24.6" customHeight="1">
      <c r="A19" s="111" t="s">
        <v>2126</v>
      </c>
      <c r="B19" s="103" t="s">
        <v>2118</v>
      </c>
      <c r="C19" s="103" t="s">
        <v>2127</v>
      </c>
      <c r="D19" s="105">
        <v>8404800</v>
      </c>
      <c r="E19" s="112">
        <f>E24</f>
        <v>-2240000</v>
      </c>
      <c r="F19" s="105">
        <f>D19-E19</f>
        <v>10644800</v>
      </c>
    </row>
    <row r="20" spans="1:6" ht="49.15" customHeight="1">
      <c r="A20" s="113" t="s">
        <v>2128</v>
      </c>
      <c r="B20" s="96" t="s">
        <v>2118</v>
      </c>
      <c r="C20" s="96" t="s">
        <v>2129</v>
      </c>
      <c r="D20" s="105">
        <v>8404800</v>
      </c>
      <c r="E20" s="112">
        <f>E24</f>
        <v>-2240000</v>
      </c>
      <c r="F20" s="105">
        <f>D20-E20</f>
        <v>10644800</v>
      </c>
    </row>
    <row r="21" spans="1:6" ht="61.5" customHeight="1">
      <c r="A21" s="113" t="s">
        <v>2130</v>
      </c>
      <c r="B21" s="96" t="s">
        <v>2118</v>
      </c>
      <c r="C21" s="96" t="s">
        <v>2131</v>
      </c>
      <c r="D21" s="98">
        <v>18404800</v>
      </c>
      <c r="E21" s="112" t="str">
        <f>E22</f>
        <v>-</v>
      </c>
      <c r="F21" s="105">
        <f>D21</f>
        <v>18404800</v>
      </c>
    </row>
    <row r="22" spans="1:6" ht="24.6" customHeight="1">
      <c r="A22" s="113" t="s">
        <v>2132</v>
      </c>
      <c r="B22" s="96" t="s">
        <v>2118</v>
      </c>
      <c r="C22" s="96" t="s">
        <v>2133</v>
      </c>
      <c r="D22" s="98">
        <v>18404800</v>
      </c>
      <c r="E22" s="112" t="str">
        <f>E23</f>
        <v>-</v>
      </c>
      <c r="F22" s="105">
        <f>D22</f>
        <v>18404800</v>
      </c>
    </row>
    <row r="23" spans="1:6" ht="45">
      <c r="A23" s="113" t="s">
        <v>2134</v>
      </c>
      <c r="B23" s="96" t="s">
        <v>2118</v>
      </c>
      <c r="C23" s="96" t="s">
        <v>2135</v>
      </c>
      <c r="D23" s="98">
        <v>18404800</v>
      </c>
      <c r="E23" s="112" t="s">
        <v>45</v>
      </c>
      <c r="F23" s="105">
        <f>D23</f>
        <v>18404800</v>
      </c>
    </row>
    <row r="24" spans="1:6" ht="22.5">
      <c r="A24" s="113" t="s">
        <v>2136</v>
      </c>
      <c r="B24" s="96" t="s">
        <v>2118</v>
      </c>
      <c r="C24" s="96" t="s">
        <v>2137</v>
      </c>
      <c r="D24" s="98">
        <v>-10000000</v>
      </c>
      <c r="E24" s="112">
        <f>E25</f>
        <v>-2240000</v>
      </c>
      <c r="F24" s="105">
        <f>D24-E24</f>
        <v>-7760000</v>
      </c>
    </row>
    <row r="25" spans="1:6" ht="24.6" customHeight="1">
      <c r="A25" s="113" t="s">
        <v>2138</v>
      </c>
      <c r="B25" s="96" t="s">
        <v>2118</v>
      </c>
      <c r="C25" s="96" t="s">
        <v>2139</v>
      </c>
      <c r="D25" s="98">
        <v>-10000000</v>
      </c>
      <c r="E25" s="112">
        <f>E26</f>
        <v>-2240000</v>
      </c>
      <c r="F25" s="105">
        <f>D25-E25</f>
        <v>-7760000</v>
      </c>
    </row>
    <row r="26" spans="1:6" ht="45">
      <c r="A26" s="113" t="s">
        <v>2140</v>
      </c>
      <c r="B26" s="96" t="s">
        <v>2118</v>
      </c>
      <c r="C26" s="96" t="s">
        <v>2141</v>
      </c>
      <c r="D26" s="98">
        <v>-10000000</v>
      </c>
      <c r="E26" s="112">
        <v>-2240000</v>
      </c>
      <c r="F26" s="105">
        <f>D26-E26</f>
        <v>-7760000</v>
      </c>
    </row>
    <row r="27" spans="1:6" ht="24.6" customHeight="1">
      <c r="A27" s="113" t="s">
        <v>2142</v>
      </c>
      <c r="B27" s="103" t="s">
        <v>2143</v>
      </c>
      <c r="C27" s="104" t="s">
        <v>489</v>
      </c>
      <c r="D27" s="105" t="s">
        <v>45</v>
      </c>
      <c r="E27" s="105" t="s">
        <v>45</v>
      </c>
      <c r="F27" s="105" t="s">
        <v>45</v>
      </c>
    </row>
    <row r="28" spans="1:6" ht="24.6" customHeight="1">
      <c r="A28" s="113" t="s">
        <v>2144</v>
      </c>
      <c r="B28" s="96" t="s">
        <v>2145</v>
      </c>
      <c r="C28" s="96" t="s">
        <v>2146</v>
      </c>
      <c r="D28" s="98">
        <v>37799800</v>
      </c>
      <c r="E28" s="98">
        <f>E29</f>
        <v>-37330275.320000052</v>
      </c>
      <c r="F28" s="98">
        <f>F29</f>
        <v>75130075.320000052</v>
      </c>
    </row>
    <row r="29" spans="1:6" ht="22.5">
      <c r="A29" s="113" t="s">
        <v>2147</v>
      </c>
      <c r="B29" s="96" t="s">
        <v>2145</v>
      </c>
      <c r="C29" s="96" t="s">
        <v>2148</v>
      </c>
      <c r="D29" s="98">
        <v>37799800</v>
      </c>
      <c r="E29" s="98">
        <f>E33+E37</f>
        <v>-37330275.320000052</v>
      </c>
      <c r="F29" s="98">
        <f>D29-E29</f>
        <v>75130075.320000052</v>
      </c>
    </row>
    <row r="30" spans="1:6" ht="24.6" customHeight="1">
      <c r="A30" s="113" t="s">
        <v>2149</v>
      </c>
      <c r="B30" s="96" t="s">
        <v>2150</v>
      </c>
      <c r="C30" s="96" t="s">
        <v>2151</v>
      </c>
      <c r="D30" s="98">
        <f>D33</f>
        <v>-2427558600</v>
      </c>
      <c r="E30" s="98">
        <f>E33</f>
        <v>-1041154684.86</v>
      </c>
      <c r="F30" s="98" t="s">
        <v>2111</v>
      </c>
    </row>
    <row r="31" spans="1:6" ht="12.75" customHeight="1">
      <c r="A31" s="113" t="s">
        <v>2152</v>
      </c>
      <c r="B31" s="96" t="s">
        <v>2150</v>
      </c>
      <c r="C31" s="96" t="s">
        <v>2153</v>
      </c>
      <c r="D31" s="98">
        <f>D32</f>
        <v>-2427558600</v>
      </c>
      <c r="E31" s="98">
        <f>E33</f>
        <v>-1041154684.86</v>
      </c>
      <c r="F31" s="98" t="s">
        <v>2111</v>
      </c>
    </row>
    <row r="32" spans="1:6" ht="12.75" customHeight="1">
      <c r="A32" s="113" t="s">
        <v>2154</v>
      </c>
      <c r="B32" s="96" t="s">
        <v>2150</v>
      </c>
      <c r="C32" s="96" t="s">
        <v>2155</v>
      </c>
      <c r="D32" s="98">
        <f>D33</f>
        <v>-2427558600</v>
      </c>
      <c r="E32" s="98">
        <f>E33</f>
        <v>-1041154684.86</v>
      </c>
      <c r="F32" s="98" t="s">
        <v>2111</v>
      </c>
    </row>
    <row r="33" spans="1:6" ht="12.75" customHeight="1">
      <c r="A33" s="113" t="s">
        <v>2156</v>
      </c>
      <c r="B33" s="96" t="s">
        <v>2150</v>
      </c>
      <c r="C33" s="96" t="s">
        <v>2157</v>
      </c>
      <c r="D33" s="98">
        <v>-2427558600</v>
      </c>
      <c r="E33" s="98">
        <v>-1041154684.86</v>
      </c>
      <c r="F33" s="98" t="s">
        <v>2111</v>
      </c>
    </row>
    <row r="34" spans="1:6" ht="12.75" customHeight="1">
      <c r="A34" s="113" t="s">
        <v>2158</v>
      </c>
      <c r="B34" s="96" t="s">
        <v>2159</v>
      </c>
      <c r="C34" s="96" t="s">
        <v>2160</v>
      </c>
      <c r="D34" s="98">
        <f>D37</f>
        <v>2475836200</v>
      </c>
      <c r="E34" s="98">
        <f>E37</f>
        <v>1003824409.54</v>
      </c>
      <c r="F34" s="98" t="s">
        <v>2111</v>
      </c>
    </row>
    <row r="35" spans="1:6" ht="12.75" customHeight="1">
      <c r="A35" s="113" t="s">
        <v>2161</v>
      </c>
      <c r="B35" s="96" t="s">
        <v>2159</v>
      </c>
      <c r="C35" s="96" t="s">
        <v>2162</v>
      </c>
      <c r="D35" s="98">
        <f>D37</f>
        <v>2475836200</v>
      </c>
      <c r="E35" s="98">
        <f>E37</f>
        <v>1003824409.54</v>
      </c>
      <c r="F35" s="98" t="s">
        <v>2111</v>
      </c>
    </row>
    <row r="36" spans="1:6" ht="12.75" customHeight="1">
      <c r="A36" s="113" t="s">
        <v>2163</v>
      </c>
      <c r="B36" s="96" t="s">
        <v>2159</v>
      </c>
      <c r="C36" s="96" t="s">
        <v>2164</v>
      </c>
      <c r="D36" s="98">
        <f>D37</f>
        <v>2475836200</v>
      </c>
      <c r="E36" s="98">
        <f>E37</f>
        <v>1003824409.54</v>
      </c>
      <c r="F36" s="98" t="s">
        <v>2111</v>
      </c>
    </row>
    <row r="37" spans="1:6" ht="12.75" customHeight="1">
      <c r="A37" s="113" t="s">
        <v>2165</v>
      </c>
      <c r="B37" s="96" t="s">
        <v>2159</v>
      </c>
      <c r="C37" s="96" t="s">
        <v>2166</v>
      </c>
      <c r="D37" s="98">
        <v>2475836200</v>
      </c>
      <c r="E37" s="98">
        <v>1003824409.54</v>
      </c>
      <c r="F37" s="98" t="s">
        <v>2111</v>
      </c>
    </row>
    <row r="38" spans="1:6" ht="12.75" customHeight="1">
      <c r="A38" s="114"/>
      <c r="B38" s="115"/>
      <c r="C38" s="115"/>
      <c r="D38" s="116"/>
      <c r="E38" s="116"/>
      <c r="F38" s="116"/>
    </row>
    <row r="39" spans="1:6" ht="12.75" customHeight="1">
      <c r="A39" s="117" t="s">
        <v>2167</v>
      </c>
      <c r="B39" s="118" t="s">
        <v>2168</v>
      </c>
      <c r="C39" s="119" t="s">
        <v>2169</v>
      </c>
      <c r="D39" s="120"/>
      <c r="E39" s="121"/>
      <c r="F39" s="122"/>
    </row>
    <row r="40" spans="1:6" ht="12.75" customHeight="1">
      <c r="A40" s="123" t="s">
        <v>2170</v>
      </c>
      <c r="B40" s="118" t="s">
        <v>2171</v>
      </c>
      <c r="C40" s="124" t="s">
        <v>2172</v>
      </c>
      <c r="D40" s="125"/>
      <c r="E40" s="122"/>
      <c r="F40" s="122"/>
    </row>
    <row r="41" spans="1:6" ht="12.75" customHeight="1">
      <c r="A41" s="123"/>
      <c r="B41" s="118"/>
      <c r="C41" s="124"/>
      <c r="D41" s="125"/>
      <c r="E41" s="122"/>
      <c r="F41" s="122"/>
    </row>
    <row r="42" spans="1:6" ht="12.75" customHeight="1">
      <c r="A42" s="134" t="s">
        <v>2173</v>
      </c>
      <c r="B42" s="124"/>
      <c r="C42" s="126"/>
      <c r="D42" s="125"/>
      <c r="E42" s="122"/>
      <c r="F42" s="122"/>
    </row>
    <row r="43" spans="1:6" ht="12.75" customHeight="1">
      <c r="A43" s="134"/>
      <c r="B43" s="118" t="s">
        <v>2174</v>
      </c>
      <c r="C43" s="119" t="s">
        <v>2175</v>
      </c>
      <c r="D43" s="125"/>
      <c r="E43" s="122"/>
      <c r="F43" s="122"/>
    </row>
    <row r="44" spans="1:6" ht="12.75" customHeight="1">
      <c r="A44" s="127"/>
      <c r="B44" s="118" t="s">
        <v>2176</v>
      </c>
      <c r="C44" s="124" t="s">
        <v>2172</v>
      </c>
      <c r="D44" s="125"/>
      <c r="E44" s="122"/>
      <c r="F44" s="122"/>
    </row>
    <row r="45" spans="1:6" ht="12.75" customHeight="1">
      <c r="A45" s="128"/>
      <c r="B45" s="118"/>
      <c r="C45" s="124"/>
      <c r="D45" s="125"/>
      <c r="E45" s="122"/>
      <c r="F45" s="122"/>
    </row>
    <row r="46" spans="1:6" ht="12.75" customHeight="1">
      <c r="A46" s="134" t="s">
        <v>2177</v>
      </c>
      <c r="B46" s="124"/>
      <c r="C46" s="126"/>
      <c r="D46" s="129"/>
      <c r="E46" s="122"/>
      <c r="F46" s="122"/>
    </row>
    <row r="47" spans="1:6" ht="12.75" customHeight="1">
      <c r="A47" s="134"/>
      <c r="B47" s="118" t="s">
        <v>2174</v>
      </c>
      <c r="C47" s="119" t="s">
        <v>2178</v>
      </c>
      <c r="D47" s="129"/>
      <c r="E47" s="122"/>
      <c r="F47" s="122"/>
    </row>
    <row r="48" spans="1:6" ht="12.75" customHeight="1">
      <c r="A48" s="123" t="s">
        <v>2179</v>
      </c>
      <c r="B48" s="118" t="s">
        <v>2176</v>
      </c>
      <c r="C48" s="124" t="s">
        <v>2172</v>
      </c>
      <c r="D48" s="130"/>
      <c r="E48" s="122"/>
      <c r="F48" s="122"/>
    </row>
    <row r="51" spans="1:1" ht="12.75" customHeight="1">
      <c r="A51" s="131" t="s">
        <v>2195</v>
      </c>
    </row>
  </sheetData>
  <mergeCells count="10">
    <mergeCell ref="A42:A43"/>
    <mergeCell ref="A46:A47"/>
    <mergeCell ref="A1:F1"/>
    <mergeCell ref="A2:F2"/>
    <mergeCell ref="A4:A10"/>
    <mergeCell ref="B4:B10"/>
    <mergeCell ref="C4:C10"/>
    <mergeCell ref="D4:D10"/>
    <mergeCell ref="E4:E10"/>
    <mergeCell ref="F4:F10"/>
  </mergeCells>
  <pageMargins left="0.39374999999999999" right="0.39374999999999999" top="0.78749999999999998" bottom="0.39374999999999999" header="0.51180555555555496" footer="0.51180555555555496"/>
  <pageSetup paperSize="9" firstPageNumber="0" fitToHeight="0" orientation="portrait" horizontalDpi="300" verticalDpi="300"/>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cols>
    <col min="1" max="1025" width="8.7109375" customWidth="1"/>
  </cols>
  <sheetData>
    <row r="1" spans="1:2">
      <c r="A1" t="s">
        <v>2180</v>
      </c>
      <c r="B1" t="s">
        <v>29</v>
      </c>
    </row>
    <row r="2" spans="1:2">
      <c r="A2" t="s">
        <v>2181</v>
      </c>
      <c r="B2" t="s">
        <v>2182</v>
      </c>
    </row>
    <row r="3" spans="1:2">
      <c r="A3" t="s">
        <v>2183</v>
      </c>
      <c r="B3" t="s">
        <v>6</v>
      </c>
    </row>
    <row r="4" spans="1:2">
      <c r="A4" t="s">
        <v>2184</v>
      </c>
      <c r="B4" t="s">
        <v>2185</v>
      </c>
    </row>
    <row r="5" spans="1:2">
      <c r="A5" t="s">
        <v>2186</v>
      </c>
      <c r="B5" t="s">
        <v>2187</v>
      </c>
    </row>
    <row r="6" spans="1:2">
      <c r="A6" t="s">
        <v>2188</v>
      </c>
    </row>
    <row r="7" spans="1:2">
      <c r="A7" t="s">
        <v>2189</v>
      </c>
    </row>
    <row r="8" spans="1:2">
      <c r="A8" t="s">
        <v>2190</v>
      </c>
      <c r="B8" t="s">
        <v>2191</v>
      </c>
    </row>
    <row r="9" spans="1:2">
      <c r="A9" t="s">
        <v>2192</v>
      </c>
      <c r="B9" t="s">
        <v>2193</v>
      </c>
    </row>
    <row r="10" spans="1:2">
      <c r="A10" t="s">
        <v>2194</v>
      </c>
      <c r="B10" t="s">
        <v>29</v>
      </c>
    </row>
  </sheetData>
  <pageMargins left="0.75" right="0.75" top="1" bottom="1"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LibreOffice/6.0.5.2$Windows_x86 LibreOffice_project/54c8cbb85f300ac59db32fe8a675ff7683cd5a16</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Buh_spec</dc:creator>
  <dc:description>POI HSSF rep:2.47.0.219</dc:description>
  <cp:lastModifiedBy>Buh_spec</cp:lastModifiedBy>
  <cp:revision>1</cp:revision>
  <dcterms:created xsi:type="dcterms:W3CDTF">2019-07-11T07:25:17Z</dcterms:created>
  <dcterms:modified xsi:type="dcterms:W3CDTF">2019-07-22T06:42:19Z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