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на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<sst xmlns="http://schemas.openxmlformats.org/spreadsheetml/2006/main" count="20" uniqueCount="20">
  <si>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Красносулинский район 08.07.2020</t>
  </si>
  <si>
    <t xml:space="preserve">Уборочная площадь, га</t>
  </si>
  <si>
    <t xml:space="preserve">Скошено, га</t>
  </si>
  <si>
    <t xml:space="preserve">Обмолочено, га</t>
  </si>
  <si>
    <t xml:space="preserve">%
уборки
</t>
  </si>
  <si>
    <t xml:space="preserve">Валовой сбор, тн
</t>
  </si>
  <si>
    <t xml:space="preserve">Урожайность, 
ц/га
</t>
  </si>
  <si>
    <t xml:space="preserve">Всего ранних зерновых и зернобобовых</t>
  </si>
  <si>
    <t xml:space="preserve"> озимая пшеница</t>
  </si>
  <si>
    <t xml:space="preserve">озимый ячмень</t>
  </si>
  <si>
    <t xml:space="preserve">яровая пшеница</t>
  </si>
  <si>
    <t xml:space="preserve">яровой ячмень</t>
  </si>
  <si>
    <t xml:space="preserve">Зернобобовые</t>
  </si>
  <si>
    <t xml:space="preserve">Овес </t>
  </si>
  <si>
    <t xml:space="preserve">Кукуруза</t>
  </si>
  <si>
    <t xml:space="preserve">Сорго</t>
  </si>
  <si>
    <t xml:space="preserve">Просо</t>
  </si>
  <si>
    <t xml:space="preserve">Подсолнечник</t>
  </si>
  <si>
    <t xml:space="preserve">Клещевина</t>
  </si>
  <si>
    <t xml:space="preserve">Лен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</si>
</sst>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General"/>
    <numFmt numFmtId="167" formatCode="0.0"/>
    <numFmt numFmtId="168" formatCode="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b val="true"/>
      <sz val="12"/>
      <name val="Times New Roman"/>
      <family val="1"/>
      <charset val="204"/>
    </font>
    <font>
      <b val="true"/>
      <sz val="14"/>
      <color rgb="FFFFFFFF"/>
      <name val="Times New Roman"/>
      <family val="1"/>
      <charset val="204"/>
    </font>
    <font>
      <b val="true"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69A2E"/>
        <bgColor rgb="FF339966"/>
      </patternFill>
    </fill>
    <fill>
      <patternFill patternType="solid">
        <fgColor rgb="FF77933C"/>
        <bgColor rgb="FF808080"/>
      </patternFill>
    </fill>
    <fill>
      <patternFill patternType="solid">
        <fgColor rgb="FFFAC090"/>
        <bgColor rgb="FFC0C0C0"/>
      </patternFill>
    </fill>
    <fill>
      <patternFill patternType="solid">
        <fgColor rgb="FFB3A2C7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B3A2C7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5" activeCellId="0" sqref="E1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0" width="14.28"/>
    <col collapsed="false" customWidth="true" hidden="false" outlineLevel="0" max="3" min="3" style="0" width="14.15"/>
    <col collapsed="false" customWidth="true" hidden="false" outlineLevel="0" max="4" min="4" style="0" width="10.42"/>
    <col collapsed="false" customWidth="true" hidden="false" outlineLevel="0" max="5" min="5" style="0" width="13.43"/>
    <col collapsed="false" customWidth="true" hidden="false" outlineLevel="0" max="6" min="6" style="0" width="9.29"/>
  </cols>
  <sheetData>
    <row r="1" customFormat="false" ht="18.7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</row>
    <row r="3" customFormat="false" ht="34.5" hidden="false" customHeight="true" outlineLevel="0" collapsed="false">
      <c r="A3" s="2"/>
      <c r="B3" s="2"/>
      <c r="C3" s="2"/>
      <c r="D3" s="3"/>
      <c r="E3" s="2"/>
      <c r="F3" s="2"/>
    </row>
    <row r="4" customFormat="false" ht="17.25" hidden="false" customHeight="true" outlineLevel="0" collapsed="false">
      <c r="A4" s="4" t="s">
        <v>7</v>
      </c>
      <c r="B4" s="4"/>
      <c r="C4" s="4"/>
      <c r="D4" s="4"/>
      <c r="E4" s="4"/>
      <c r="F4" s="4"/>
    </row>
    <row r="5" customFormat="false" ht="19.5" hidden="false" customHeight="false" outlineLevel="0" collapsed="false">
      <c r="A5" s="5" t="n">
        <f aca="false">A7+A9+A11+A13+A15+A17</f>
        <v>70054.6</v>
      </c>
      <c r="B5" s="5" t="n">
        <f aca="false">B7+B9+B11+B13+B15+B17</f>
        <v>9398</v>
      </c>
      <c r="C5" s="5" t="n">
        <f aca="false">C7+C9+C11+C13+C15+C17</f>
        <v>9398</v>
      </c>
      <c r="D5" s="6" t="n">
        <f aca="false">B5*100/A5</f>
        <v>13.4152503904098</v>
      </c>
      <c r="E5" s="5" t="n">
        <f aca="false">E7+E9+E11+E13+E15+E17</f>
        <v>27355</v>
      </c>
      <c r="F5" s="6" t="n">
        <f aca="false">E5*10/C5</f>
        <v>29.1072568631624</v>
      </c>
    </row>
    <row r="6" customFormat="false" ht="18.75" hidden="false" customHeight="false" outlineLevel="0" collapsed="false">
      <c r="A6" s="7" t="s">
        <v>8</v>
      </c>
      <c r="B6" s="7"/>
      <c r="C6" s="7"/>
      <c r="D6" s="7"/>
      <c r="E6" s="7"/>
      <c r="F6" s="7"/>
    </row>
    <row r="7" customFormat="false" ht="17.35" hidden="false" customHeight="false" outlineLevel="0" collapsed="false">
      <c r="A7" s="5" t="n">
        <v>53316</v>
      </c>
      <c r="B7" s="5" t="n">
        <v>5524</v>
      </c>
      <c r="C7" s="5" t="n">
        <f aca="false">B7</f>
        <v>5524</v>
      </c>
      <c r="D7" s="6" t="n">
        <f aca="false">B7*100/A7</f>
        <v>10.3608672818666</v>
      </c>
      <c r="E7" s="5" t="n">
        <v>17627</v>
      </c>
      <c r="F7" s="6" t="n">
        <f aca="false">E7*10/C7</f>
        <v>31.9098479362781</v>
      </c>
    </row>
    <row r="8" customFormat="false" ht="17.35" hidden="false" customHeight="false" outlineLevel="0" collapsed="false">
      <c r="A8" s="7" t="s">
        <v>9</v>
      </c>
      <c r="B8" s="7"/>
      <c r="C8" s="7"/>
      <c r="D8" s="7"/>
      <c r="E8" s="7"/>
      <c r="F8" s="7"/>
    </row>
    <row r="9" customFormat="false" ht="17.35" hidden="false" customHeight="false" outlineLevel="0" collapsed="false">
      <c r="A9" s="5" t="n">
        <v>1760</v>
      </c>
      <c r="B9" s="5" t="n">
        <v>822</v>
      </c>
      <c r="C9" s="5" t="n">
        <f aca="false">B9</f>
        <v>822</v>
      </c>
      <c r="D9" s="6" t="n">
        <f aca="false">B9*100/A9</f>
        <v>46.7045454545455</v>
      </c>
      <c r="E9" s="5" t="n">
        <v>4021</v>
      </c>
      <c r="F9" s="6" t="n">
        <f aca="false">E9*10/C9</f>
        <v>48.9172749391727</v>
      </c>
    </row>
    <row r="10" customFormat="false" ht="17.35" hidden="false" customHeight="false" outlineLevel="0" collapsed="false">
      <c r="A10" s="7" t="s">
        <v>10</v>
      </c>
      <c r="B10" s="7"/>
      <c r="C10" s="7"/>
      <c r="D10" s="7"/>
      <c r="E10" s="7"/>
      <c r="F10" s="7"/>
    </row>
    <row r="11" customFormat="false" ht="17.35" hidden="false" customHeight="false" outlineLevel="0" collapsed="false">
      <c r="A11" s="5" t="n">
        <v>433</v>
      </c>
      <c r="B11" s="5" t="n">
        <v>0</v>
      </c>
      <c r="C11" s="5" t="n">
        <f aca="false">B11</f>
        <v>0</v>
      </c>
      <c r="D11" s="6" t="n">
        <f aca="false">B11*100/A11</f>
        <v>0</v>
      </c>
      <c r="E11" s="5" t="n">
        <v>0</v>
      </c>
      <c r="F11" s="6" t="e">
        <f aca="false">E11*10/C11</f>
        <v>#DIV/0!</v>
      </c>
    </row>
    <row r="12" customFormat="false" ht="17.35" hidden="false" customHeight="false" outlineLevel="0" collapsed="false">
      <c r="A12" s="7" t="s">
        <v>11</v>
      </c>
      <c r="B12" s="7"/>
      <c r="C12" s="7"/>
      <c r="D12" s="7"/>
      <c r="E12" s="7"/>
      <c r="F12" s="7"/>
    </row>
    <row r="13" customFormat="false" ht="17.35" hidden="false" customHeight="false" outlineLevel="0" collapsed="false">
      <c r="A13" s="5" t="n">
        <v>10031</v>
      </c>
      <c r="B13" s="5" t="n">
        <v>0</v>
      </c>
      <c r="C13" s="5" t="n">
        <f aca="false">B13</f>
        <v>0</v>
      </c>
      <c r="D13" s="6" t="n">
        <f aca="false">B13*100/A13</f>
        <v>0</v>
      </c>
      <c r="E13" s="8" t="n">
        <v>0</v>
      </c>
      <c r="F13" s="6" t="e">
        <f aca="false">E13*10/C13</f>
        <v>#DIV/0!</v>
      </c>
    </row>
    <row r="14" customFormat="false" ht="17.35" hidden="false" customHeight="false" outlineLevel="0" collapsed="false">
      <c r="A14" s="7" t="s">
        <v>12</v>
      </c>
      <c r="B14" s="7"/>
      <c r="C14" s="7"/>
      <c r="D14" s="7"/>
      <c r="E14" s="7"/>
      <c r="F14" s="7"/>
    </row>
    <row r="15" customFormat="false" ht="17.35" hidden="false" customHeight="false" outlineLevel="0" collapsed="false">
      <c r="A15" s="5" t="n">
        <v>4477</v>
      </c>
      <c r="B15" s="5" t="n">
        <v>3052</v>
      </c>
      <c r="C15" s="5" t="n">
        <f aca="false">B15</f>
        <v>3052</v>
      </c>
      <c r="D15" s="6" t="n">
        <f aca="false">B15*100/A15</f>
        <v>68.1706499888318</v>
      </c>
      <c r="E15" s="5" t="n">
        <v>5707</v>
      </c>
      <c r="F15" s="6" t="n">
        <f aca="false">E15*10/C15</f>
        <v>18.6992136304063</v>
      </c>
    </row>
    <row r="16" customFormat="false" ht="17.35" hidden="false" customHeight="false" outlineLevel="0" collapsed="false">
      <c r="A16" s="7" t="s">
        <v>13</v>
      </c>
      <c r="B16" s="7"/>
      <c r="C16" s="7"/>
      <c r="D16" s="7"/>
      <c r="E16" s="7"/>
      <c r="F16" s="7"/>
    </row>
    <row r="17" customFormat="false" ht="17.35" hidden="false" customHeight="false" outlineLevel="0" collapsed="false">
      <c r="A17" s="5" t="n">
        <v>37.6</v>
      </c>
      <c r="B17" s="5" t="n">
        <v>0</v>
      </c>
      <c r="C17" s="5" t="n">
        <f aca="false">B17</f>
        <v>0</v>
      </c>
      <c r="D17" s="6" t="n">
        <f aca="false">B17*100/A17</f>
        <v>0</v>
      </c>
      <c r="E17" s="5" t="n">
        <v>0</v>
      </c>
      <c r="F17" s="6" t="e">
        <f aca="false">E17*10/C17</f>
        <v>#DIV/0!</v>
      </c>
    </row>
    <row r="18" customFormat="false" ht="17.35" hidden="false" customHeight="false" outlineLevel="0" collapsed="false">
      <c r="A18" s="9" t="s">
        <v>14</v>
      </c>
      <c r="B18" s="9"/>
      <c r="C18" s="9"/>
      <c r="D18" s="9"/>
      <c r="E18" s="9"/>
      <c r="F18" s="9"/>
    </row>
    <row r="19" customFormat="false" ht="17.35" hidden="false" customHeight="false" outlineLevel="0" collapsed="false">
      <c r="A19" s="5" t="n">
        <v>6173</v>
      </c>
      <c r="B19" s="5" t="n">
        <v>0</v>
      </c>
      <c r="C19" s="5" t="n">
        <f aca="false">B19</f>
        <v>0</v>
      </c>
      <c r="D19" s="6" t="n">
        <f aca="false">C19/A19*100</f>
        <v>0</v>
      </c>
      <c r="E19" s="5" t="n">
        <v>0</v>
      </c>
      <c r="F19" s="6" t="e">
        <f aca="false">E19/C19*10</f>
        <v>#DIV/0!</v>
      </c>
    </row>
    <row r="20" customFormat="false" ht="17.35" hidden="true" customHeight="false" outlineLevel="0" collapsed="false">
      <c r="A20" s="9" t="s">
        <v>15</v>
      </c>
      <c r="B20" s="9"/>
      <c r="C20" s="9"/>
      <c r="D20" s="9"/>
      <c r="E20" s="9"/>
      <c r="F20" s="9"/>
    </row>
    <row r="21" customFormat="false" ht="17.35" hidden="true" customHeight="false" outlineLevel="0" collapsed="false">
      <c r="A21" s="5"/>
      <c r="B21" s="5"/>
      <c r="C21" s="5" t="n">
        <f aca="false">B21</f>
        <v>0</v>
      </c>
      <c r="D21" s="6" t="e">
        <f aca="false">C21/A21*100</f>
        <v>#DIV/0!</v>
      </c>
      <c r="E21" s="5"/>
      <c r="F21" s="6" t="e">
        <f aca="false">E21/C21*10</f>
        <v>#DIV/0!</v>
      </c>
    </row>
    <row r="22" customFormat="false" ht="17.35" hidden="false" customHeight="false" outlineLevel="0" collapsed="false">
      <c r="A22" s="9" t="s">
        <v>16</v>
      </c>
      <c r="B22" s="9"/>
      <c r="C22" s="9"/>
      <c r="D22" s="9"/>
      <c r="E22" s="9"/>
      <c r="F22" s="9"/>
    </row>
    <row r="23" customFormat="false" ht="17.35" hidden="false" customHeight="false" outlineLevel="0" collapsed="false">
      <c r="A23" s="5" t="n">
        <v>828</v>
      </c>
      <c r="B23" s="5" t="n">
        <v>0</v>
      </c>
      <c r="C23" s="5" t="n">
        <v>0</v>
      </c>
      <c r="D23" s="6" t="n">
        <f aca="false">C23/A23*100</f>
        <v>0</v>
      </c>
      <c r="E23" s="5" t="n">
        <v>0</v>
      </c>
      <c r="F23" s="6" t="e">
        <f aca="false">E23/C23*10</f>
        <v>#DIV/0!</v>
      </c>
    </row>
    <row r="24" customFormat="false" ht="17.35" hidden="false" customHeight="false" outlineLevel="0" collapsed="false">
      <c r="A24" s="10" t="s">
        <v>17</v>
      </c>
      <c r="B24" s="10"/>
      <c r="C24" s="10"/>
      <c r="D24" s="10"/>
      <c r="E24" s="10"/>
      <c r="F24" s="10"/>
    </row>
    <row r="25" customFormat="false" ht="17.35" hidden="false" customHeight="false" outlineLevel="0" collapsed="false">
      <c r="A25" s="5" t="n">
        <v>21911</v>
      </c>
      <c r="B25" s="5" t="n">
        <v>0</v>
      </c>
      <c r="C25" s="5" t="n">
        <f aca="false">B25</f>
        <v>0</v>
      </c>
      <c r="D25" s="6" t="n">
        <f aca="false">C25/A25*100</f>
        <v>0</v>
      </c>
      <c r="E25" s="5" t="n">
        <v>0</v>
      </c>
      <c r="F25" s="6" t="e">
        <f aca="false">E25/C25*10</f>
        <v>#DIV/0!</v>
      </c>
    </row>
    <row r="26" customFormat="false" ht="17.35" hidden="true" customHeight="false" outlineLevel="0" collapsed="false">
      <c r="A26" s="10" t="s">
        <v>18</v>
      </c>
      <c r="B26" s="10"/>
      <c r="C26" s="10"/>
      <c r="D26" s="10"/>
      <c r="E26" s="10"/>
      <c r="F26" s="10"/>
    </row>
    <row r="27" customFormat="false" ht="17.35" hidden="true" customHeight="false" outlineLevel="0" collapsed="false">
      <c r="A27" s="5"/>
      <c r="B27" s="5"/>
      <c r="C27" s="5"/>
      <c r="D27" s="6" t="e">
        <f aca="false">C27/A27*100</f>
        <v>#DIV/0!</v>
      </c>
      <c r="E27" s="5"/>
      <c r="F27" s="6" t="e">
        <f aca="false">E27/C27*10</f>
        <v>#DIV/0!</v>
      </c>
    </row>
    <row r="28" customFormat="false" ht="17.35" hidden="false" customHeight="false" outlineLevel="0" collapsed="false">
      <c r="A28" s="10" t="s">
        <v>19</v>
      </c>
      <c r="B28" s="10"/>
      <c r="C28" s="10"/>
      <c r="D28" s="10"/>
      <c r="E28" s="10"/>
      <c r="F28" s="10"/>
    </row>
    <row r="29" customFormat="false" ht="17.35" hidden="false" customHeight="false" outlineLevel="0" collapsed="false">
      <c r="A29" s="5" t="n">
        <v>1055</v>
      </c>
      <c r="B29" s="5" t="n">
        <v>0</v>
      </c>
      <c r="C29" s="5" t="n">
        <f aca="false">B29</f>
        <v>0</v>
      </c>
      <c r="D29" s="6" t="n">
        <f aca="false">C29/A29*100</f>
        <v>0</v>
      </c>
      <c r="E29" s="5" t="n">
        <v>0</v>
      </c>
      <c r="F29" s="6" t="e">
        <f aca="false">E29/C29*10</f>
        <v>#DIV/0!</v>
      </c>
    </row>
  </sheetData>
  <mergeCells count="20">
    <mergeCell ref="A1:F1"/>
    <mergeCell ref="A2:A3"/>
    <mergeCell ref="B2:B3"/>
    <mergeCell ref="C2:C3"/>
    <mergeCell ref="D2:D3"/>
    <mergeCell ref="E2:E3"/>
    <mergeCell ref="F2:F3"/>
    <mergeCell ref="A4:F4"/>
    <mergeCell ref="A6:F6"/>
    <mergeCell ref="A8:F8"/>
    <mergeCell ref="A10:F10"/>
    <mergeCell ref="A12:F12"/>
    <mergeCell ref="A14:F14"/>
    <mergeCell ref="A16:F16"/>
    <mergeCell ref="A18:F18"/>
    <mergeCell ref="A20:F20"/>
    <mergeCell ref="A22:F22"/>
    <mergeCell ref="A24:F24"/>
    <mergeCell ref="A26:F26"/>
    <mergeCell ref="A28:F2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LibreOffice/6.3.5.2$Linux_X86_64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2020-07-08T10:36:27Z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