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880" windowHeight="11910"/>
  </bookViews>
  <sheets>
    <sheet name="Приложение-1" sheetId="4" r:id="rId1"/>
    <sheet name="Лист1" sheetId="5" r:id="rId2"/>
  </sheets>
  <calcPr calcId="145621"/>
</workbook>
</file>

<file path=xl/calcChain.xml><?xml version="1.0" encoding="utf-8"?>
<calcChain xmlns="http://schemas.openxmlformats.org/spreadsheetml/2006/main">
  <c r="S31" i="4" l="1"/>
  <c r="Q31" i="4"/>
  <c r="O31" i="4"/>
  <c r="M31" i="4"/>
  <c r="K31" i="4"/>
  <c r="I31" i="4"/>
  <c r="G31" i="4"/>
  <c r="E31" i="4"/>
  <c r="S34" i="4"/>
  <c r="Q34" i="4"/>
  <c r="O34" i="4"/>
  <c r="M34" i="4"/>
  <c r="K34" i="4"/>
  <c r="I34" i="4"/>
  <c r="G34" i="4"/>
  <c r="E34" i="4"/>
  <c r="E43" i="4"/>
  <c r="S43" i="4"/>
  <c r="Q43" i="4"/>
  <c r="O43" i="4"/>
  <c r="M43" i="4"/>
  <c r="K43" i="4"/>
  <c r="I43" i="4"/>
  <c r="G43" i="4"/>
  <c r="S38" i="4" l="1"/>
  <c r="Q38" i="4"/>
  <c r="O38" i="4"/>
  <c r="M38" i="4"/>
  <c r="K38" i="4"/>
  <c r="I38" i="4"/>
  <c r="G38" i="4"/>
  <c r="E38" i="4"/>
  <c r="S21" i="4" l="1"/>
  <c r="Q21" i="4"/>
  <c r="O21" i="4"/>
  <c r="M21" i="4"/>
  <c r="K21" i="4"/>
  <c r="I21" i="4"/>
  <c r="G21" i="4"/>
  <c r="E21" i="4"/>
  <c r="S18" i="4"/>
  <c r="Q18" i="4"/>
  <c r="G18" i="4"/>
  <c r="E18" i="4"/>
  <c r="S11" i="4"/>
  <c r="Q11" i="4"/>
  <c r="O11" i="4"/>
  <c r="M11" i="4"/>
  <c r="K11" i="4"/>
  <c r="I11" i="4"/>
  <c r="G11" i="4"/>
  <c r="E11" i="4"/>
  <c r="S9" i="4" l="1"/>
  <c r="Q9" i="4"/>
  <c r="O9" i="4"/>
  <c r="M9" i="4"/>
  <c r="K9" i="4"/>
  <c r="I9" i="4"/>
  <c r="G9" i="4"/>
  <c r="E9" i="4"/>
  <c r="S41" i="4"/>
  <c r="Q41" i="4"/>
  <c r="O41" i="4"/>
  <c r="M41" i="4"/>
  <c r="K41" i="4"/>
  <c r="I41" i="4"/>
  <c r="G41" i="4"/>
  <c r="E41" i="4"/>
  <c r="S40" i="4" l="1"/>
  <c r="Q40" i="4"/>
  <c r="O40" i="4"/>
  <c r="M40" i="4"/>
  <c r="K40" i="4"/>
  <c r="I40" i="4"/>
  <c r="G40" i="4"/>
  <c r="E40" i="4"/>
  <c r="S30" i="4" l="1"/>
  <c r="Q30" i="4"/>
  <c r="O30" i="4"/>
  <c r="M30" i="4"/>
  <c r="K30" i="4"/>
  <c r="I30" i="4"/>
  <c r="G30" i="4"/>
  <c r="E30" i="4"/>
  <c r="T39" i="4"/>
  <c r="T37" i="4"/>
  <c r="T42" i="4"/>
  <c r="S37" i="4"/>
  <c r="Q37" i="4"/>
  <c r="O37" i="4"/>
  <c r="M37" i="4"/>
  <c r="K37" i="4"/>
  <c r="I37" i="4"/>
  <c r="G37" i="4"/>
  <c r="E37" i="4"/>
  <c r="S35" i="4" l="1"/>
  <c r="Q35" i="4"/>
  <c r="O35" i="4"/>
  <c r="M35" i="4"/>
  <c r="K35" i="4"/>
  <c r="I35" i="4"/>
  <c r="G35" i="4"/>
  <c r="E35" i="4"/>
  <c r="S14" i="4" l="1"/>
  <c r="Q14" i="4"/>
  <c r="O14" i="4"/>
  <c r="M14" i="4"/>
  <c r="K14" i="4"/>
  <c r="I14" i="4"/>
  <c r="G14" i="4"/>
  <c r="E14" i="4"/>
  <c r="D46" i="4"/>
  <c r="I10" i="4"/>
  <c r="G10" i="4"/>
  <c r="E10" i="4"/>
  <c r="R46" i="4"/>
  <c r="P46" i="4"/>
  <c r="N46" i="4"/>
  <c r="L46" i="4"/>
  <c r="J46" i="4"/>
  <c r="H46" i="4"/>
  <c r="F46" i="4"/>
  <c r="C46" i="4"/>
  <c r="B46" i="4"/>
  <c r="S42" i="4"/>
  <c r="Q42" i="4"/>
  <c r="O42" i="4"/>
  <c r="M42" i="4"/>
  <c r="K42" i="4"/>
  <c r="I42" i="4"/>
  <c r="E42" i="4"/>
  <c r="T46" i="4" l="1"/>
  <c r="E46" i="4"/>
  <c r="G46" i="4"/>
  <c r="K46" i="4"/>
  <c r="O46" i="4"/>
  <c r="S46" i="4"/>
  <c r="I46" i="4"/>
  <c r="M46" i="4"/>
  <c r="Q46" i="4"/>
  <c r="S22" i="4"/>
  <c r="Q22" i="4"/>
  <c r="O22" i="4"/>
  <c r="K22" i="4"/>
  <c r="I22" i="4"/>
  <c r="G22" i="4"/>
  <c r="E22" i="4"/>
  <c r="S12" i="4" l="1"/>
  <c r="Q12" i="4"/>
  <c r="O12" i="4"/>
  <c r="M12" i="4"/>
  <c r="K12" i="4"/>
  <c r="I12" i="4"/>
  <c r="G12" i="4"/>
  <c r="E12" i="4"/>
  <c r="S32" i="4"/>
  <c r="Q32" i="4"/>
  <c r="O32" i="4"/>
  <c r="M32" i="4"/>
  <c r="K32" i="4"/>
  <c r="I32" i="4"/>
  <c r="G32" i="4"/>
  <c r="E32" i="4"/>
  <c r="S16" i="4" l="1"/>
  <c r="Q16" i="4"/>
  <c r="O16" i="4"/>
  <c r="M16" i="4"/>
  <c r="K16" i="4"/>
  <c r="I16" i="4"/>
  <c r="G16" i="4"/>
  <c r="E16" i="4"/>
  <c r="S39" i="4"/>
  <c r="Q39" i="4"/>
  <c r="O39" i="4"/>
  <c r="M39" i="4"/>
  <c r="K39" i="4"/>
  <c r="I39" i="4"/>
  <c r="G39" i="4"/>
  <c r="E39" i="4"/>
  <c r="S17" i="4"/>
  <c r="Q17" i="4"/>
  <c r="O17" i="4"/>
  <c r="M17" i="4"/>
  <c r="K17" i="4"/>
  <c r="I17" i="4"/>
  <c r="G17" i="4"/>
  <c r="E17" i="4"/>
  <c r="S20" i="4"/>
  <c r="Q20" i="4"/>
  <c r="O20" i="4"/>
  <c r="M20" i="4"/>
  <c r="K20" i="4"/>
  <c r="I20" i="4"/>
  <c r="G20" i="4"/>
  <c r="E20" i="4"/>
  <c r="S28" i="4"/>
  <c r="Q28" i="4"/>
  <c r="O28" i="4"/>
  <c r="M28" i="4"/>
  <c r="K28" i="4"/>
  <c r="I28" i="4"/>
  <c r="G28" i="4"/>
  <c r="E28" i="4"/>
  <c r="S27" i="4"/>
  <c r="Q27" i="4"/>
  <c r="O27" i="4"/>
  <c r="M27" i="4"/>
  <c r="K27" i="4"/>
  <c r="I27" i="4"/>
  <c r="G27" i="4"/>
  <c r="E27" i="4"/>
  <c r="S26" i="4" l="1"/>
  <c r="Q26" i="4"/>
  <c r="O26" i="4"/>
  <c r="M26" i="4"/>
  <c r="K26" i="4"/>
  <c r="I26" i="4"/>
  <c r="G26" i="4"/>
  <c r="E26" i="4"/>
  <c r="S25" i="4" l="1"/>
  <c r="Q25" i="4"/>
  <c r="O25" i="4"/>
  <c r="M25" i="4"/>
  <c r="K25" i="4"/>
  <c r="I25" i="4"/>
  <c r="G25" i="4"/>
  <c r="E25" i="4"/>
  <c r="K10" i="4" l="1"/>
  <c r="M10" i="4"/>
  <c r="O10" i="4"/>
  <c r="Q10" i="4"/>
  <c r="S10" i="4"/>
</calcChain>
</file>

<file path=xl/sharedStrings.xml><?xml version="1.0" encoding="utf-8"?>
<sst xmlns="http://schemas.openxmlformats.org/spreadsheetml/2006/main" count="65" uniqueCount="65">
  <si>
    <t>Стаж работы</t>
  </si>
  <si>
    <t xml:space="preserve">Возраст педагогических работников </t>
  </si>
  <si>
    <t xml:space="preserve">Образование педагогических работников </t>
  </si>
  <si>
    <t>ВСЕГО</t>
  </si>
  <si>
    <t>Более 55 лет</t>
  </si>
  <si>
    <t xml:space="preserve">высшее </t>
  </si>
  <si>
    <t>% работников с высшим образованием  от общей численности</t>
  </si>
  <si>
    <t>Доля пед. работников в возрасте более 55 лет, %</t>
  </si>
  <si>
    <t>среднее профес-сиональное</t>
  </si>
  <si>
    <t>% работников  со средним профес-сиональным образованием от общей численности</t>
  </si>
  <si>
    <t>До 2-х лет включи-тельно</t>
  </si>
  <si>
    <t>% работников до 2-х лет включи-тельно от общей численности</t>
  </si>
  <si>
    <t>% работников до 3-х лет включительно от общей численности</t>
  </si>
  <si>
    <t>До 30 лет включительно</t>
  </si>
  <si>
    <t>Доля пед. работников в возрасте до 30 лет включи-тельно , %</t>
  </si>
  <si>
    <t>Доля пед. работников в возрасте до 35 лет включи-тельно , %</t>
  </si>
  <si>
    <t>Приложение №1</t>
  </si>
  <si>
    <t>До 35 лет включительно ***</t>
  </si>
  <si>
    <t>% обеспе-ченности пед. кадрами ****</t>
  </si>
  <si>
    <t>Общая численность педагогических работников *</t>
  </si>
  <si>
    <t>До 3-х лет включи-тельно **</t>
  </si>
  <si>
    <t>к письму минобразования Ростовской области</t>
  </si>
  <si>
    <t>от _______________ № ___________</t>
  </si>
  <si>
    <t>Получили в 2018-2020 гг. доп. образование (проф. переподготовка, повышение квалификации)</t>
  </si>
  <si>
    <t>из них учителей *****</t>
  </si>
  <si>
    <t>% работников, получивших в 2018-2020 гг. доп. образование (проф. переподготовка, повышение квалификации)</t>
  </si>
  <si>
    <t>МБОУ гимназия № 1</t>
  </si>
  <si>
    <t>МБОУ СОШ  № 2</t>
  </si>
  <si>
    <t>МБОУ СОШ  № 3</t>
  </si>
  <si>
    <t>МБОУ СОШ  № 4</t>
  </si>
  <si>
    <t>МБОУ СОШ  № 5</t>
  </si>
  <si>
    <t>МБОУ СОШ № 6</t>
  </si>
  <si>
    <t>МБОУ лицей № 7</t>
  </si>
  <si>
    <t>МБОУ СОШ  № 8</t>
  </si>
  <si>
    <t>МБОУ СОШ  № 10</t>
  </si>
  <si>
    <t>МБОУ  ООШ  № 11</t>
  </si>
  <si>
    <t>МБОУ СОШ  № 12</t>
  </si>
  <si>
    <t>МБОУ ОСОШ</t>
  </si>
  <si>
    <t>МБОУ СОШ  №22</t>
  </si>
  <si>
    <t>МБОУ  Божковская СОШ</t>
  </si>
  <si>
    <t>МБОУ  Больше-Федоровская СОШ</t>
  </si>
  <si>
    <t>МБОУ  Владимировская СОШ</t>
  </si>
  <si>
    <t>МБОУ  Гуково-Гнилушанская ООШ</t>
  </si>
  <si>
    <t>МБОУ   Дудкинская ООШ</t>
  </si>
  <si>
    <t>МБОУ  Зайцевская СОШ</t>
  </si>
  <si>
    <t>МБОУ  Замчаловская ООШ</t>
  </si>
  <si>
    <t>МБОУ  Киселевская СОШ</t>
  </si>
  <si>
    <t>МБОУ  Комиссаровская СОШ</t>
  </si>
  <si>
    <t>МБОУ  Лиховская СОШ</t>
  </si>
  <si>
    <t>МБОУ  Михайловская СОШ</t>
  </si>
  <si>
    <t>МБОУ Новоровенецкая ООШ</t>
  </si>
  <si>
    <t>МБОУ  Первомайская СОШ</t>
  </si>
  <si>
    <t>МБОУ  Платовская СОШ</t>
  </si>
  <si>
    <t>МБОУ  Пролетарская СОШ</t>
  </si>
  <si>
    <t>МБОУ  Прохоровская ООШ</t>
  </si>
  <si>
    <t>МБОУ Садковская СОШ</t>
  </si>
  <si>
    <t>МБОУ Табунщиковская СОШ</t>
  </si>
  <si>
    <t>МБОУ  Тополевская СОШ</t>
  </si>
  <si>
    <t>МБОУ Углеродовская СОШ</t>
  </si>
  <si>
    <t>МБОУ Ударниковская СОШ</t>
  </si>
  <si>
    <t>МБОУ Чернецовская СОШ</t>
  </si>
  <si>
    <t>МБОУ  Шахтёновская СОШ</t>
  </si>
  <si>
    <t>МБОУ  Чичеринская ООШ</t>
  </si>
  <si>
    <t xml:space="preserve">ОУ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</si>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</sst>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64" fontId="1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5" fillId="0" borderId="0" xfId="0" applyFont="1" applyFill="1"/>
    <xf numFmtId="0" fontId="6" fillId="0" borderId="0" xfId="0" applyFont="1"/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9" xfId="0" applyFont="1" applyFill="1" applyBorder="1" applyAlignment="1" applyProtection="1">
      <alignment horizontal="center" wrapText="1"/>
      <protection locked="0"/>
    </xf>
    <xf numFmtId="0" fontId="0" fillId="5" borderId="9" xfId="0" applyFont="1" applyFill="1" applyBorder="1" applyAlignment="1" applyProtection="1">
      <alignment horizontal="center" wrapText="1"/>
      <protection locked="0"/>
    </xf>
    <xf numFmtId="164" fontId="0" fillId="0" borderId="9" xfId="0" applyNumberFormat="1" applyFont="1" applyBorder="1" applyAlignment="1">
      <alignment horizontal="center" wrapText="1"/>
    </xf>
    <xf numFmtId="164" fontId="0" fillId="4" borderId="9" xfId="0" applyNumberFormat="1" applyFont="1" applyFill="1" applyBorder="1" applyAlignment="1" applyProtection="1">
      <alignment horizontal="center" wrapText="1"/>
      <protection locked="0"/>
    </xf>
    <xf numFmtId="0" fontId="7" fillId="0" borderId="1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0" fillId="6" borderId="0" xfId="0" applyFill="1"/>
    <xf numFmtId="0" fontId="7" fillId="7" borderId="8" xfId="0" applyFont="1" applyFill="1" applyBorder="1" applyAlignment="1">
      <alignment wrapText="1"/>
    </xf>
    <xf numFmtId="0" fontId="0" fillId="7" borderId="0" xfId="0" applyFill="1"/>
    <xf numFmtId="0" fontId="7" fillId="0" borderId="11" xfId="0" applyFont="1" applyBorder="1" applyAlignment="1">
      <alignment wrapText="1"/>
    </xf>
    <xf numFmtId="0" fontId="7" fillId="7" borderId="10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6"/>
  <sheetViews>
    <sheetView tabSelected="1" zoomScaleNormal="100" workbookViewId="0">
      <pane ySplit="8" topLeftCell="A9" activePane="bottomLeft" state="frozen"/>
      <selection pane="bottomLeft" activeCell="B4" sqref="B4:Q4"/>
    </sheetView>
  </sheetViews>
  <sheetFormatPr defaultRowHeight="15" x14ac:dyDescent="0.25"/>
  <cols>
    <col min="1" max="1" width="26.140625" customWidth="1"/>
    <col min="2" max="2" width="9.28515625" customWidth="1"/>
    <col min="3" max="3" width="10" customWidth="1"/>
    <col min="4" max="4" width="8.7109375" customWidth="1"/>
    <col min="5" max="5" width="12.7109375" customWidth="1"/>
    <col min="6" max="6" width="9.28515625" customWidth="1"/>
    <col min="7" max="8" width="14.5703125" customWidth="1"/>
    <col min="9" max="9" width="16.42578125" customWidth="1"/>
    <col min="10" max="10" width="14.28515625" customWidth="1"/>
    <col min="11" max="11" width="12.28515625" customWidth="1"/>
    <col min="12" max="12" width="8.42578125" customWidth="1"/>
    <col min="13" max="13" width="13.140625" customWidth="1"/>
    <col min="14" max="14" width="9.28515625" customWidth="1"/>
    <col min="15" max="15" width="15.42578125" customWidth="1"/>
    <col min="16" max="16" width="11.140625" customWidth="1"/>
    <col min="17" max="17" width="15" customWidth="1"/>
    <col min="18" max="18" width="14.42578125" customWidth="1"/>
    <col min="19" max="19" width="15.42578125" customWidth="1"/>
    <col min="20" max="20" width="11.42578125" customWidth="1"/>
  </cols>
  <sheetData>
    <row r="2" spans="1:25" ht="15.75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1" t="s">
        <v>16</v>
      </c>
    </row>
    <row r="3" spans="1:25" x14ac:dyDescent="0.25">
      <c r="H3" s="12"/>
      <c r="R3" t="s">
        <v>21</v>
      </c>
    </row>
    <row r="4" spans="1:25" ht="15.75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t="s">
        <v>22</v>
      </c>
      <c r="S4" s="2"/>
    </row>
    <row r="6" spans="1:25" ht="60" customHeight="1" x14ac:dyDescent="0.25">
      <c r="B6" s="42" t="s">
        <v>19</v>
      </c>
      <c r="C6" s="42"/>
      <c r="D6" s="42" t="s">
        <v>0</v>
      </c>
      <c r="E6" s="42"/>
      <c r="F6" s="42"/>
      <c r="G6" s="42"/>
      <c r="H6" s="43" t="s">
        <v>1</v>
      </c>
      <c r="I6" s="44"/>
      <c r="J6" s="44"/>
      <c r="K6" s="44"/>
      <c r="L6" s="44"/>
      <c r="M6" s="45"/>
      <c r="N6" s="43" t="s">
        <v>2</v>
      </c>
      <c r="O6" s="44"/>
      <c r="P6" s="44"/>
      <c r="Q6" s="44"/>
      <c r="R6" s="44"/>
      <c r="S6" s="45"/>
      <c r="T6" s="39" t="s">
        <v>18</v>
      </c>
      <c r="U6" s="1"/>
      <c r="V6" s="1"/>
      <c r="W6" s="1"/>
      <c r="X6" s="1"/>
      <c r="Y6" s="1"/>
    </row>
    <row r="7" spans="1:25" ht="135" x14ac:dyDescent="0.3">
      <c r="A7" s="15" t="s">
        <v>63</v>
      </c>
      <c r="B7" s="4" t="s">
        <v>3</v>
      </c>
      <c r="C7" s="5" t="s">
        <v>24</v>
      </c>
      <c r="D7" s="3" t="s">
        <v>10</v>
      </c>
      <c r="E7" s="9" t="s">
        <v>11</v>
      </c>
      <c r="F7" s="3" t="s">
        <v>20</v>
      </c>
      <c r="G7" s="9" t="s">
        <v>12</v>
      </c>
      <c r="H7" s="3" t="s">
        <v>13</v>
      </c>
      <c r="I7" s="9" t="s">
        <v>14</v>
      </c>
      <c r="J7" s="3" t="s">
        <v>17</v>
      </c>
      <c r="K7" s="9" t="s">
        <v>15</v>
      </c>
      <c r="L7" s="3" t="s">
        <v>4</v>
      </c>
      <c r="M7" s="9" t="s">
        <v>7</v>
      </c>
      <c r="N7" s="3" t="s">
        <v>5</v>
      </c>
      <c r="O7" s="9" t="s">
        <v>6</v>
      </c>
      <c r="P7" s="3" t="s">
        <v>8</v>
      </c>
      <c r="Q7" s="9" t="s">
        <v>9</v>
      </c>
      <c r="R7" s="3" t="s">
        <v>23</v>
      </c>
      <c r="S7" s="9" t="s">
        <v>25</v>
      </c>
      <c r="T7" s="40"/>
      <c r="U7" s="1"/>
      <c r="V7" s="1"/>
      <c r="W7" s="1"/>
      <c r="X7" s="1"/>
      <c r="Y7" s="1"/>
    </row>
    <row r="8" spans="1:25" s="33" customFormat="1" ht="15.75" thickBot="1" x14ac:dyDescent="0.3">
      <c r="B8" s="30">
        <v>1</v>
      </c>
      <c r="C8" s="30">
        <v>2</v>
      </c>
      <c r="D8" s="30">
        <v>3</v>
      </c>
      <c r="E8" s="30">
        <v>4</v>
      </c>
      <c r="F8" s="30">
        <v>5</v>
      </c>
      <c r="G8" s="30">
        <v>6</v>
      </c>
      <c r="H8" s="30">
        <v>7</v>
      </c>
      <c r="I8" s="30">
        <v>8</v>
      </c>
      <c r="J8" s="30">
        <v>9</v>
      </c>
      <c r="K8" s="30">
        <v>10</v>
      </c>
      <c r="L8" s="30">
        <v>11</v>
      </c>
      <c r="M8" s="30">
        <v>12</v>
      </c>
      <c r="N8" s="30">
        <v>13</v>
      </c>
      <c r="O8" s="30">
        <v>14</v>
      </c>
      <c r="P8" s="30">
        <v>15</v>
      </c>
      <c r="Q8" s="30">
        <v>16</v>
      </c>
      <c r="R8" s="30">
        <v>17</v>
      </c>
      <c r="S8" s="30">
        <v>18</v>
      </c>
      <c r="T8" s="31">
        <v>19</v>
      </c>
      <c r="U8" s="32"/>
      <c r="V8" s="32"/>
      <c r="W8" s="32"/>
      <c r="X8" s="32"/>
      <c r="Y8" s="32"/>
    </row>
    <row r="9" spans="1:25" ht="16.5" thickBot="1" x14ac:dyDescent="0.3">
      <c r="A9" s="13" t="s">
        <v>26</v>
      </c>
      <c r="B9" s="6">
        <v>29</v>
      </c>
      <c r="C9" s="7">
        <v>27</v>
      </c>
      <c r="D9" s="6">
        <v>1</v>
      </c>
      <c r="E9" s="10">
        <f t="shared" ref="E9" si="0">ROUND(D9/B9*100,1)</f>
        <v>3.4</v>
      </c>
      <c r="F9" s="6">
        <v>1</v>
      </c>
      <c r="G9" s="10">
        <f t="shared" ref="G9" si="1">ROUND(F9/B9*100,1)</f>
        <v>3.4</v>
      </c>
      <c r="H9" s="6">
        <v>1</v>
      </c>
      <c r="I9" s="10">
        <f t="shared" ref="I9" si="2">ROUND(H9/B9*100,1)</f>
        <v>3.4</v>
      </c>
      <c r="J9" s="6">
        <v>1</v>
      </c>
      <c r="K9" s="10">
        <f t="shared" ref="K9" si="3">ROUND(J9/B9*100,1)</f>
        <v>3.4</v>
      </c>
      <c r="L9" s="6">
        <v>9</v>
      </c>
      <c r="M9" s="10">
        <f t="shared" ref="M9" si="4">ROUND(L9/B9*100,1)</f>
        <v>31</v>
      </c>
      <c r="N9" s="6">
        <v>27</v>
      </c>
      <c r="O9" s="10">
        <f t="shared" ref="O9" si="5">ROUND(N9/B9*100,1)</f>
        <v>93.1</v>
      </c>
      <c r="P9" s="6">
        <v>2</v>
      </c>
      <c r="Q9" s="10">
        <f t="shared" ref="Q9" si="6">ROUND(P9/B9*100,1)</f>
        <v>6.9</v>
      </c>
      <c r="R9" s="6">
        <v>27</v>
      </c>
      <c r="S9" s="10">
        <f t="shared" ref="S9" si="7">ROUND(R9/B9*100,1)</f>
        <v>93.1</v>
      </c>
      <c r="T9" s="8"/>
      <c r="U9" s="1"/>
      <c r="V9" s="1"/>
      <c r="W9" s="1"/>
      <c r="X9" s="1"/>
      <c r="Y9" s="1"/>
    </row>
    <row r="10" spans="1:25" ht="44.25" customHeight="1" thickBot="1" x14ac:dyDescent="0.3">
      <c r="A10" s="14" t="s">
        <v>27</v>
      </c>
      <c r="B10" s="6">
        <v>33</v>
      </c>
      <c r="C10" s="7">
        <v>29</v>
      </c>
      <c r="D10" s="6">
        <v>2</v>
      </c>
      <c r="E10" s="10">
        <f>ROUND(D10/B10*100,1)</f>
        <v>6.1</v>
      </c>
      <c r="F10" s="6">
        <v>3</v>
      </c>
      <c r="G10" s="10">
        <f>ROUND(F10/B10*100,1)</f>
        <v>9.1</v>
      </c>
      <c r="H10" s="6">
        <v>2</v>
      </c>
      <c r="I10" s="10">
        <f>ROUND(H10/B10*100,1)</f>
        <v>6.1</v>
      </c>
      <c r="J10" s="6">
        <v>6</v>
      </c>
      <c r="K10" s="10">
        <f t="shared" ref="K10:K11" si="8">ROUND(J10/B10*100,1)</f>
        <v>18.2</v>
      </c>
      <c r="L10" s="6">
        <v>10</v>
      </c>
      <c r="M10" s="10">
        <f t="shared" ref="M10:M11" si="9">ROUND(L10/B10*100,1)</f>
        <v>30.3</v>
      </c>
      <c r="N10" s="6">
        <v>32</v>
      </c>
      <c r="O10" s="10">
        <f t="shared" ref="O10:O11" si="10">ROUND(N10/B10*100,1)</f>
        <v>97</v>
      </c>
      <c r="P10" s="6">
        <v>1</v>
      </c>
      <c r="Q10" s="10">
        <f t="shared" ref="Q10:Q11" si="11">ROUND(P10/B10*100,1)</f>
        <v>3</v>
      </c>
      <c r="R10" s="6">
        <v>33</v>
      </c>
      <c r="S10" s="10">
        <f t="shared" ref="S10:S11" si="12">ROUND(R10/B10*100,1)</f>
        <v>100</v>
      </c>
      <c r="T10" s="8"/>
      <c r="U10" s="1"/>
      <c r="V10" s="1"/>
      <c r="W10" s="1"/>
      <c r="X10" s="1"/>
      <c r="Y10" s="1"/>
    </row>
    <row r="11" spans="1:25" ht="16.5" thickBot="1" x14ac:dyDescent="0.3">
      <c r="A11" s="14" t="s">
        <v>28</v>
      </c>
      <c r="B11" s="6">
        <v>33</v>
      </c>
      <c r="C11" s="7">
        <v>29</v>
      </c>
      <c r="D11" s="6">
        <v>2</v>
      </c>
      <c r="E11" s="10">
        <f t="shared" ref="E11" si="13">ROUND(D11/B11*100,1)</f>
        <v>6.1</v>
      </c>
      <c r="F11" s="6">
        <v>3</v>
      </c>
      <c r="G11" s="10">
        <f t="shared" ref="G11" si="14">ROUND(F11/B11*100,1)</f>
        <v>9.1</v>
      </c>
      <c r="H11" s="6">
        <v>7</v>
      </c>
      <c r="I11" s="10">
        <f t="shared" ref="I11" si="15">ROUND(H11/B11*100,1)</f>
        <v>21.2</v>
      </c>
      <c r="J11" s="6">
        <v>9</v>
      </c>
      <c r="K11" s="10">
        <f t="shared" si="8"/>
        <v>27.3</v>
      </c>
      <c r="L11" s="6">
        <v>4</v>
      </c>
      <c r="M11" s="10">
        <f t="shared" si="9"/>
        <v>12.1</v>
      </c>
      <c r="N11" s="6">
        <v>26</v>
      </c>
      <c r="O11" s="10">
        <f t="shared" si="10"/>
        <v>78.8</v>
      </c>
      <c r="P11" s="6">
        <v>7</v>
      </c>
      <c r="Q11" s="10">
        <f t="shared" si="11"/>
        <v>21.2</v>
      </c>
      <c r="R11" s="6">
        <v>27</v>
      </c>
      <c r="S11" s="10">
        <f t="shared" si="12"/>
        <v>81.8</v>
      </c>
      <c r="T11" s="8">
        <v>86.7</v>
      </c>
      <c r="U11" s="1"/>
      <c r="V11" s="1"/>
      <c r="W11" s="1"/>
      <c r="X11" s="1"/>
      <c r="Y11" s="1"/>
    </row>
    <row r="12" spans="1:25" ht="16.5" thickBot="1" x14ac:dyDescent="0.3">
      <c r="A12" s="14" t="s">
        <v>29</v>
      </c>
      <c r="B12" s="6">
        <v>23</v>
      </c>
      <c r="C12" s="7">
        <v>22</v>
      </c>
      <c r="D12" s="6">
        <v>1</v>
      </c>
      <c r="E12" s="10">
        <f t="shared" ref="E12" si="16">ROUND(D12/B12*100,1)</f>
        <v>4.3</v>
      </c>
      <c r="F12" s="6">
        <v>1</v>
      </c>
      <c r="G12" s="10">
        <f t="shared" ref="G12" si="17">ROUND(F12/B12*100,1)</f>
        <v>4.3</v>
      </c>
      <c r="H12" s="6">
        <v>2</v>
      </c>
      <c r="I12" s="10">
        <f t="shared" ref="I12" si="18">ROUND(H12/B12*100,1)</f>
        <v>8.6999999999999993</v>
      </c>
      <c r="J12" s="6">
        <v>3</v>
      </c>
      <c r="K12" s="10">
        <f t="shared" ref="K12" si="19">ROUND(J12/B12*100,1)</f>
        <v>13</v>
      </c>
      <c r="L12" s="6">
        <v>8</v>
      </c>
      <c r="M12" s="10">
        <f t="shared" ref="M12" si="20">ROUND(L12/B12*100,1)</f>
        <v>34.799999999999997</v>
      </c>
      <c r="N12" s="6">
        <v>19</v>
      </c>
      <c r="O12" s="10">
        <f>ROUND(N12/B12*100,1)</f>
        <v>82.6</v>
      </c>
      <c r="P12" s="6">
        <v>4</v>
      </c>
      <c r="Q12" s="10">
        <f>ROUND(P12/B12*100,1)</f>
        <v>17.399999999999999</v>
      </c>
      <c r="R12" s="6">
        <v>17</v>
      </c>
      <c r="S12" s="10">
        <f>ROUND(R12/B12*100,1)</f>
        <v>73.900000000000006</v>
      </c>
      <c r="T12" s="8"/>
      <c r="U12" s="1"/>
      <c r="V12" s="1"/>
      <c r="W12" s="1"/>
      <c r="X12" s="1"/>
      <c r="Y12" s="1"/>
    </row>
    <row r="13" spans="1:25" ht="16.5" thickBot="1" x14ac:dyDescent="0.3">
      <c r="A13" s="14" t="s">
        <v>30</v>
      </c>
      <c r="B13" s="21">
        <v>17</v>
      </c>
      <c r="C13" s="21">
        <v>15</v>
      </c>
      <c r="D13" s="21">
        <v>0</v>
      </c>
      <c r="E13" s="21">
        <v>0</v>
      </c>
      <c r="F13" s="21">
        <v>0</v>
      </c>
      <c r="G13" s="21">
        <v>0</v>
      </c>
      <c r="H13" s="21">
        <v>3</v>
      </c>
      <c r="I13" s="21">
        <v>17.600000000000001</v>
      </c>
      <c r="J13" s="21">
        <v>6</v>
      </c>
      <c r="K13" s="21">
        <v>35.299999999999997</v>
      </c>
      <c r="L13" s="21">
        <v>3</v>
      </c>
      <c r="M13" s="21">
        <v>17.600000000000001</v>
      </c>
      <c r="N13" s="21">
        <v>12</v>
      </c>
      <c r="O13" s="21">
        <v>70.599999999999994</v>
      </c>
      <c r="P13" s="21">
        <v>5</v>
      </c>
      <c r="Q13" s="21">
        <v>29.4</v>
      </c>
      <c r="R13" s="21">
        <v>17</v>
      </c>
      <c r="S13" s="21">
        <v>100</v>
      </c>
      <c r="T13" s="21"/>
      <c r="U13" s="1"/>
      <c r="V13" s="1"/>
      <c r="W13" s="1"/>
      <c r="X13" s="1"/>
      <c r="Y13" s="1"/>
    </row>
    <row r="14" spans="1:25" ht="16.5" thickBot="1" x14ac:dyDescent="0.3">
      <c r="A14" s="14" t="s">
        <v>31</v>
      </c>
      <c r="B14" s="6">
        <v>39</v>
      </c>
      <c r="C14" s="7">
        <v>37</v>
      </c>
      <c r="D14" s="6">
        <v>1</v>
      </c>
      <c r="E14" s="10">
        <f t="shared" ref="E14" si="21">ROUND(D14/B14*100,1)</f>
        <v>2.6</v>
      </c>
      <c r="F14" s="6">
        <v>1</v>
      </c>
      <c r="G14" s="10">
        <f t="shared" ref="G14" si="22">ROUND(F14/B14*100,1)</f>
        <v>2.6</v>
      </c>
      <c r="H14" s="6">
        <v>5</v>
      </c>
      <c r="I14" s="10">
        <f t="shared" ref="I14" si="23">ROUND(H14/B14*100,1)</f>
        <v>12.8</v>
      </c>
      <c r="J14" s="6">
        <v>9</v>
      </c>
      <c r="K14" s="10">
        <f t="shared" ref="K14" si="24">ROUND(J14/B14*100,1)</f>
        <v>23.1</v>
      </c>
      <c r="L14" s="6">
        <v>13</v>
      </c>
      <c r="M14" s="10">
        <f t="shared" ref="M14" si="25">ROUND(L14/B14*100,1)</f>
        <v>33.299999999999997</v>
      </c>
      <c r="N14" s="6">
        <v>29</v>
      </c>
      <c r="O14" s="10">
        <f t="shared" ref="O14" si="26">ROUND(N14/B14*100,1)</f>
        <v>74.400000000000006</v>
      </c>
      <c r="P14" s="6">
        <v>10</v>
      </c>
      <c r="Q14" s="10">
        <f t="shared" ref="Q14" si="27">ROUND(P14/B14*100,1)</f>
        <v>25.6</v>
      </c>
      <c r="R14" s="6">
        <v>39</v>
      </c>
      <c r="S14" s="10">
        <f t="shared" ref="S14" si="28">ROUND(R14/B14*100,1)</f>
        <v>100</v>
      </c>
      <c r="T14" s="8"/>
      <c r="U14" s="1"/>
      <c r="V14" s="1"/>
      <c r="W14" s="1"/>
      <c r="X14" s="1"/>
      <c r="Y14" s="1"/>
    </row>
    <row r="15" spans="1:25" ht="16.5" thickBot="1" x14ac:dyDescent="0.3">
      <c r="A15" s="14" t="s">
        <v>32</v>
      </c>
      <c r="B15" s="22">
        <v>40</v>
      </c>
      <c r="C15" s="22">
        <v>36</v>
      </c>
      <c r="D15" s="22">
        <v>1</v>
      </c>
      <c r="E15" s="22">
        <v>2.5</v>
      </c>
      <c r="F15" s="22">
        <v>1</v>
      </c>
      <c r="G15" s="22">
        <v>2.5</v>
      </c>
      <c r="H15" s="22">
        <v>2</v>
      </c>
      <c r="I15" s="22">
        <v>5</v>
      </c>
      <c r="J15" s="22">
        <v>4</v>
      </c>
      <c r="K15" s="22">
        <v>10</v>
      </c>
      <c r="L15" s="22">
        <v>19</v>
      </c>
      <c r="M15" s="22">
        <v>47.5</v>
      </c>
      <c r="N15" s="22">
        <v>34</v>
      </c>
      <c r="O15" s="22">
        <v>85</v>
      </c>
      <c r="P15" s="22">
        <v>6</v>
      </c>
      <c r="Q15" s="22">
        <v>15</v>
      </c>
      <c r="R15" s="22">
        <v>40</v>
      </c>
      <c r="S15" s="22">
        <v>100</v>
      </c>
      <c r="T15" s="22"/>
      <c r="U15" s="1"/>
      <c r="V15" s="1"/>
      <c r="W15" s="1"/>
      <c r="X15" s="1"/>
      <c r="Y15" s="1"/>
    </row>
    <row r="16" spans="1:25" ht="16.5" thickBot="1" x14ac:dyDescent="0.3">
      <c r="A16" s="14" t="s">
        <v>33</v>
      </c>
      <c r="B16" s="6">
        <v>30</v>
      </c>
      <c r="C16" s="7">
        <v>26</v>
      </c>
      <c r="D16" s="6">
        <v>3</v>
      </c>
      <c r="E16" s="10">
        <f t="shared" ref="E16" si="29">ROUND(D16/B16*100,1)</f>
        <v>10</v>
      </c>
      <c r="F16" s="6">
        <v>3</v>
      </c>
      <c r="G16" s="10">
        <f t="shared" ref="G16" si="30">ROUND(F16/B16*100,1)</f>
        <v>10</v>
      </c>
      <c r="H16" s="6">
        <v>2</v>
      </c>
      <c r="I16" s="10">
        <f t="shared" ref="I16" si="31">ROUND(H16/B16*100,1)</f>
        <v>6.7</v>
      </c>
      <c r="J16" s="6">
        <v>4</v>
      </c>
      <c r="K16" s="10">
        <f t="shared" ref="K16" si="32">ROUND(J16/B16*100,1)</f>
        <v>13.3</v>
      </c>
      <c r="L16" s="6">
        <v>8</v>
      </c>
      <c r="M16" s="10">
        <f t="shared" ref="M16" si="33">ROUND(L16/B16*100,1)</f>
        <v>26.7</v>
      </c>
      <c r="N16" s="6">
        <v>28</v>
      </c>
      <c r="O16" s="10">
        <f t="shared" ref="O16" si="34">ROUND(N16/B16*100,1)</f>
        <v>93.3</v>
      </c>
      <c r="P16" s="6">
        <v>2</v>
      </c>
      <c r="Q16" s="10">
        <f t="shared" ref="Q16" si="35">ROUND(P16/B16*100,1)</f>
        <v>6.7</v>
      </c>
      <c r="R16" s="6">
        <v>27</v>
      </c>
      <c r="S16" s="10">
        <f t="shared" ref="S16" si="36">ROUND(R16/B16*100,1)</f>
        <v>90</v>
      </c>
      <c r="T16" s="8"/>
      <c r="U16" s="1"/>
      <c r="V16" s="1"/>
      <c r="W16" s="1"/>
      <c r="X16" s="1"/>
      <c r="Y16" s="1"/>
    </row>
    <row r="17" spans="1:20" ht="16.5" thickBot="1" x14ac:dyDescent="0.3">
      <c r="A17" s="14" t="s">
        <v>34</v>
      </c>
      <c r="B17" s="6">
        <v>22</v>
      </c>
      <c r="C17" s="7">
        <v>17</v>
      </c>
      <c r="D17" s="6">
        <v>0</v>
      </c>
      <c r="E17" s="10">
        <f t="shared" ref="E17:E18" si="37">ROUND(D17/B17*100,1)</f>
        <v>0</v>
      </c>
      <c r="F17" s="6">
        <v>1</v>
      </c>
      <c r="G17" s="10">
        <f t="shared" ref="G17:G18" si="38">ROUND(F17/B17*100,1)</f>
        <v>4.5</v>
      </c>
      <c r="H17" s="6">
        <v>1</v>
      </c>
      <c r="I17" s="10">
        <f t="shared" ref="I17" si="39">ROUND(H17/B17*100,1)</f>
        <v>4.5</v>
      </c>
      <c r="J17" s="6">
        <v>4</v>
      </c>
      <c r="K17" s="10">
        <f t="shared" ref="K17" si="40">ROUND(J17/B17*100,1)</f>
        <v>18.2</v>
      </c>
      <c r="L17" s="6">
        <v>4</v>
      </c>
      <c r="M17" s="10">
        <f t="shared" ref="M17" si="41">ROUND(L17/B17*100,1)</f>
        <v>18.2</v>
      </c>
      <c r="N17" s="6">
        <v>15</v>
      </c>
      <c r="O17" s="10">
        <f t="shared" ref="O17" si="42">ROUND(N17/B17*100,1)</f>
        <v>68.2</v>
      </c>
      <c r="P17" s="6">
        <v>7</v>
      </c>
      <c r="Q17" s="10">
        <f t="shared" ref="Q17:Q18" si="43">ROUND(P17/B17*100,1)</f>
        <v>31.8</v>
      </c>
      <c r="R17" s="6">
        <v>20</v>
      </c>
      <c r="S17" s="10">
        <f t="shared" ref="S17:S18" si="44">ROUND(R17/B17*100,1)</f>
        <v>90.9</v>
      </c>
      <c r="T17" s="8"/>
    </row>
    <row r="18" spans="1:20" ht="16.5" thickBot="1" x14ac:dyDescent="0.3">
      <c r="A18" s="14" t="s">
        <v>35</v>
      </c>
      <c r="B18" s="6">
        <v>12</v>
      </c>
      <c r="C18" s="7">
        <v>11</v>
      </c>
      <c r="D18" s="6">
        <v>0</v>
      </c>
      <c r="E18" s="10">
        <f t="shared" si="37"/>
        <v>0</v>
      </c>
      <c r="F18" s="6">
        <v>0</v>
      </c>
      <c r="G18" s="10">
        <f t="shared" si="38"/>
        <v>0</v>
      </c>
      <c r="H18" s="6">
        <v>2</v>
      </c>
      <c r="I18" s="10">
        <v>16.7</v>
      </c>
      <c r="J18" s="6">
        <v>2</v>
      </c>
      <c r="K18" s="10">
        <v>16.7</v>
      </c>
      <c r="L18" s="6">
        <v>3</v>
      </c>
      <c r="M18" s="10">
        <v>25</v>
      </c>
      <c r="N18" s="6">
        <v>9</v>
      </c>
      <c r="O18" s="10">
        <v>75</v>
      </c>
      <c r="P18" s="6">
        <v>3</v>
      </c>
      <c r="Q18" s="10">
        <f t="shared" si="43"/>
        <v>25</v>
      </c>
      <c r="R18" s="6">
        <v>12</v>
      </c>
      <c r="S18" s="10">
        <f t="shared" si="44"/>
        <v>100</v>
      </c>
      <c r="T18" s="8">
        <v>100</v>
      </c>
    </row>
    <row r="19" spans="1:20" ht="16.5" thickBot="1" x14ac:dyDescent="0.3">
      <c r="A19" s="14" t="s">
        <v>36</v>
      </c>
      <c r="B19" s="23">
        <v>15</v>
      </c>
      <c r="C19" s="23">
        <v>13</v>
      </c>
      <c r="D19" s="23">
        <v>1</v>
      </c>
      <c r="E19" s="23">
        <v>6.7</v>
      </c>
      <c r="F19" s="23">
        <v>1</v>
      </c>
      <c r="G19" s="23">
        <v>6.7</v>
      </c>
      <c r="H19" s="23">
        <v>3</v>
      </c>
      <c r="I19" s="23">
        <v>20</v>
      </c>
      <c r="J19" s="23">
        <v>3</v>
      </c>
      <c r="K19" s="23">
        <v>20</v>
      </c>
      <c r="L19" s="23">
        <v>4</v>
      </c>
      <c r="M19" s="23">
        <v>26.7</v>
      </c>
      <c r="N19" s="23">
        <v>11</v>
      </c>
      <c r="O19" s="23">
        <v>73.3</v>
      </c>
      <c r="P19" s="23">
        <v>4</v>
      </c>
      <c r="Q19" s="23">
        <v>26.7</v>
      </c>
      <c r="R19" s="23">
        <v>13</v>
      </c>
      <c r="S19" s="23">
        <v>86.6</v>
      </c>
      <c r="T19" s="23"/>
    </row>
    <row r="20" spans="1:20" ht="16.5" thickBot="1" x14ac:dyDescent="0.3">
      <c r="A20" s="14" t="s">
        <v>37</v>
      </c>
      <c r="B20" s="6">
        <v>9</v>
      </c>
      <c r="C20" s="7">
        <v>8</v>
      </c>
      <c r="D20" s="6">
        <v>0</v>
      </c>
      <c r="E20" s="10">
        <f t="shared" ref="E20:E21" si="45">ROUND(D20/B20*100,1)</f>
        <v>0</v>
      </c>
      <c r="F20" s="6">
        <v>1</v>
      </c>
      <c r="G20" s="10">
        <f t="shared" ref="G20:G21" si="46">ROUND(F20/B20*100,1)</f>
        <v>11.1</v>
      </c>
      <c r="H20" s="6">
        <v>1</v>
      </c>
      <c r="I20" s="10">
        <f t="shared" ref="I20:I21" si="47">ROUND(H20/B20*100,1)</f>
        <v>11.1</v>
      </c>
      <c r="J20" s="6">
        <v>0</v>
      </c>
      <c r="K20" s="10">
        <f t="shared" ref="K20:K21" si="48">ROUND(J20/B20*100,1)</f>
        <v>0</v>
      </c>
      <c r="L20" s="6">
        <v>3</v>
      </c>
      <c r="M20" s="10">
        <f t="shared" ref="M20:M21" si="49">ROUND(L20/B20*100,1)</f>
        <v>33.299999999999997</v>
      </c>
      <c r="N20" s="6">
        <v>9</v>
      </c>
      <c r="O20" s="10">
        <f t="shared" ref="O20:O21" si="50">ROUND(N20/B20*100,1)</f>
        <v>100</v>
      </c>
      <c r="P20" s="6">
        <v>0</v>
      </c>
      <c r="Q20" s="10">
        <f t="shared" ref="Q20:Q21" si="51">ROUND(P20/B20*100,1)</f>
        <v>0</v>
      </c>
      <c r="R20" s="6">
        <v>9</v>
      </c>
      <c r="S20" s="10">
        <f t="shared" ref="S20:S21" si="52">ROUND(R20/B20*100,1)</f>
        <v>100</v>
      </c>
      <c r="T20" s="8"/>
    </row>
    <row r="21" spans="1:20" ht="16.5" thickBot="1" x14ac:dyDescent="0.3">
      <c r="A21" s="14" t="s">
        <v>38</v>
      </c>
      <c r="B21" s="6">
        <v>20</v>
      </c>
      <c r="C21" s="7">
        <v>18</v>
      </c>
      <c r="D21" s="6">
        <v>2</v>
      </c>
      <c r="E21" s="10">
        <f t="shared" si="45"/>
        <v>10</v>
      </c>
      <c r="F21" s="6">
        <v>3</v>
      </c>
      <c r="G21" s="10">
        <f t="shared" si="46"/>
        <v>15</v>
      </c>
      <c r="H21" s="6">
        <v>3</v>
      </c>
      <c r="I21" s="10">
        <f t="shared" si="47"/>
        <v>15</v>
      </c>
      <c r="J21" s="6">
        <v>4</v>
      </c>
      <c r="K21" s="10">
        <f t="shared" si="48"/>
        <v>20</v>
      </c>
      <c r="L21" s="6">
        <v>5</v>
      </c>
      <c r="M21" s="10">
        <f t="shared" si="49"/>
        <v>25</v>
      </c>
      <c r="N21" s="6">
        <v>15</v>
      </c>
      <c r="O21" s="10">
        <f t="shared" si="50"/>
        <v>75</v>
      </c>
      <c r="P21" s="6">
        <v>5</v>
      </c>
      <c r="Q21" s="10">
        <f t="shared" si="51"/>
        <v>25</v>
      </c>
      <c r="R21" s="6">
        <v>14</v>
      </c>
      <c r="S21" s="10">
        <f t="shared" si="52"/>
        <v>70</v>
      </c>
      <c r="T21" s="8">
        <v>100</v>
      </c>
    </row>
    <row r="22" spans="1:20" ht="32.25" thickBot="1" x14ac:dyDescent="0.3">
      <c r="A22" s="14" t="s">
        <v>39</v>
      </c>
      <c r="B22" s="6">
        <v>15</v>
      </c>
      <c r="C22" s="7">
        <v>14</v>
      </c>
      <c r="D22" s="6">
        <v>0</v>
      </c>
      <c r="E22" s="10">
        <f t="shared" ref="E22" si="53">ROUND(D22/B22*100,1)</f>
        <v>0</v>
      </c>
      <c r="F22" s="6">
        <v>0</v>
      </c>
      <c r="G22" s="10">
        <f t="shared" ref="G22" si="54">ROUND(F22/B22*100,1)</f>
        <v>0</v>
      </c>
      <c r="H22" s="6">
        <v>1</v>
      </c>
      <c r="I22" s="10">
        <f t="shared" ref="I22" si="55">ROUND(H22/B22*100,1)</f>
        <v>6.7</v>
      </c>
      <c r="J22" s="6">
        <v>3</v>
      </c>
      <c r="K22" s="10">
        <f t="shared" ref="K22" si="56">ROUND(J22/B22*100,1)</f>
        <v>20</v>
      </c>
      <c r="L22" s="6">
        <v>3</v>
      </c>
      <c r="M22" s="10">
        <v>20</v>
      </c>
      <c r="N22" s="6">
        <v>13</v>
      </c>
      <c r="O22" s="10">
        <f t="shared" ref="O22" si="57">ROUND(N22/B22*100,1)</f>
        <v>86.7</v>
      </c>
      <c r="P22" s="6">
        <v>2</v>
      </c>
      <c r="Q22" s="10">
        <f t="shared" ref="Q22" si="58">ROUND(P22/B22*100,1)</f>
        <v>13.3</v>
      </c>
      <c r="R22" s="6">
        <v>15</v>
      </c>
      <c r="S22" s="10">
        <f t="shared" ref="S22" si="59">ROUND(R22/B22*100,1)</f>
        <v>100</v>
      </c>
      <c r="T22" s="8"/>
    </row>
    <row r="23" spans="1:20" ht="33" thickTop="1" thickBot="1" x14ac:dyDescent="0.3">
      <c r="A23" s="14" t="s">
        <v>40</v>
      </c>
      <c r="B23" s="24">
        <v>15</v>
      </c>
      <c r="C23" s="25">
        <v>14</v>
      </c>
      <c r="D23" s="24">
        <v>0</v>
      </c>
      <c r="E23" s="26">
        <v>0</v>
      </c>
      <c r="F23" s="24">
        <v>0</v>
      </c>
      <c r="G23" s="26">
        <v>0</v>
      </c>
      <c r="H23" s="24">
        <v>4</v>
      </c>
      <c r="I23" s="26">
        <v>26.7</v>
      </c>
      <c r="J23" s="24">
        <v>5</v>
      </c>
      <c r="K23" s="26">
        <v>33.299999999999997</v>
      </c>
      <c r="L23" s="24">
        <v>2</v>
      </c>
      <c r="M23" s="26">
        <v>13.3</v>
      </c>
      <c r="N23" s="24">
        <v>11</v>
      </c>
      <c r="O23" s="26">
        <v>73.3</v>
      </c>
      <c r="P23" s="24">
        <v>4</v>
      </c>
      <c r="Q23" s="26">
        <v>26.7</v>
      </c>
      <c r="R23" s="24">
        <v>14</v>
      </c>
      <c r="S23" s="26">
        <v>100</v>
      </c>
      <c r="T23" s="27"/>
    </row>
    <row r="24" spans="1:20" ht="32.25" thickBot="1" x14ac:dyDescent="0.3">
      <c r="A24" s="14" t="s">
        <v>41</v>
      </c>
      <c r="B24" s="23">
        <v>16</v>
      </c>
      <c r="C24" s="23">
        <v>15</v>
      </c>
      <c r="D24" s="23">
        <v>0</v>
      </c>
      <c r="E24" s="23">
        <v>0</v>
      </c>
      <c r="F24" s="23">
        <v>1</v>
      </c>
      <c r="G24" s="23">
        <v>6.3</v>
      </c>
      <c r="H24" s="23">
        <v>0</v>
      </c>
      <c r="I24" s="23">
        <v>0</v>
      </c>
      <c r="J24" s="23">
        <v>2</v>
      </c>
      <c r="K24" s="23">
        <v>12.5</v>
      </c>
      <c r="L24" s="23">
        <v>6</v>
      </c>
      <c r="M24" s="23">
        <v>37.5</v>
      </c>
      <c r="N24" s="23">
        <v>13</v>
      </c>
      <c r="O24" s="23">
        <v>81.3</v>
      </c>
      <c r="P24" s="23">
        <v>3</v>
      </c>
      <c r="Q24" s="23">
        <v>18.8</v>
      </c>
      <c r="R24" s="23">
        <v>16</v>
      </c>
      <c r="S24" s="23">
        <v>100</v>
      </c>
      <c r="T24" s="23"/>
    </row>
    <row r="25" spans="1:20" ht="32.25" thickBot="1" x14ac:dyDescent="0.3">
      <c r="A25" s="14" t="s">
        <v>42</v>
      </c>
      <c r="B25" s="6">
        <v>11</v>
      </c>
      <c r="C25" s="7">
        <v>9</v>
      </c>
      <c r="D25" s="6">
        <v>0</v>
      </c>
      <c r="E25" s="10">
        <f t="shared" ref="E25:E28" si="60">ROUND(D25/B25*100,1)</f>
        <v>0</v>
      </c>
      <c r="F25" s="6">
        <v>0</v>
      </c>
      <c r="G25" s="10">
        <f t="shared" ref="G25:G28" si="61">ROUND(F25/B25*100,1)</f>
        <v>0</v>
      </c>
      <c r="H25" s="6">
        <v>0</v>
      </c>
      <c r="I25" s="10">
        <f t="shared" ref="I25:I28" si="62">ROUND(H25/B25*100,1)</f>
        <v>0</v>
      </c>
      <c r="J25" s="6">
        <v>0</v>
      </c>
      <c r="K25" s="10">
        <f t="shared" ref="K25:K28" si="63">ROUND(J25/B25*100,1)</f>
        <v>0</v>
      </c>
      <c r="L25" s="6">
        <v>4</v>
      </c>
      <c r="M25" s="10">
        <f t="shared" ref="M25:M28" si="64">ROUND(L25/B25*100,1)</f>
        <v>36.4</v>
      </c>
      <c r="N25" s="6">
        <v>6</v>
      </c>
      <c r="O25" s="10">
        <f t="shared" ref="O25:O28" si="65">ROUND(N25/B25*100,1)</f>
        <v>54.5</v>
      </c>
      <c r="P25" s="6">
        <v>5</v>
      </c>
      <c r="Q25" s="10">
        <f t="shared" ref="Q25:Q28" si="66">ROUND(P25/B25*100,1)</f>
        <v>45.5</v>
      </c>
      <c r="R25" s="6">
        <v>8</v>
      </c>
      <c r="S25" s="10">
        <f t="shared" ref="S25:S28" si="67">ROUND(R25/B25*100,1)</f>
        <v>72.7</v>
      </c>
      <c r="T25" s="8"/>
    </row>
    <row r="26" spans="1:20" ht="32.25" thickBot="1" x14ac:dyDescent="0.3">
      <c r="A26" s="14" t="s">
        <v>43</v>
      </c>
      <c r="B26" s="6">
        <v>12</v>
      </c>
      <c r="C26" s="7">
        <v>12</v>
      </c>
      <c r="D26" s="6">
        <v>1</v>
      </c>
      <c r="E26" s="10">
        <f t="shared" si="60"/>
        <v>8.3000000000000007</v>
      </c>
      <c r="F26" s="6">
        <v>1</v>
      </c>
      <c r="G26" s="10">
        <f t="shared" si="61"/>
        <v>8.3000000000000007</v>
      </c>
      <c r="H26" s="6">
        <v>3</v>
      </c>
      <c r="I26" s="10">
        <f t="shared" si="62"/>
        <v>25</v>
      </c>
      <c r="J26" s="6">
        <v>3</v>
      </c>
      <c r="K26" s="10">
        <f t="shared" si="63"/>
        <v>25</v>
      </c>
      <c r="L26" s="6">
        <v>1</v>
      </c>
      <c r="M26" s="10">
        <f t="shared" si="64"/>
        <v>8.3000000000000007</v>
      </c>
      <c r="N26" s="6">
        <v>8</v>
      </c>
      <c r="O26" s="10">
        <f t="shared" si="65"/>
        <v>66.7</v>
      </c>
      <c r="P26" s="6">
        <v>4</v>
      </c>
      <c r="Q26" s="10">
        <f t="shared" si="66"/>
        <v>33.299999999999997</v>
      </c>
      <c r="R26" s="6">
        <v>11</v>
      </c>
      <c r="S26" s="10">
        <f t="shared" si="67"/>
        <v>91.7</v>
      </c>
      <c r="T26" s="8"/>
    </row>
    <row r="27" spans="1:20" ht="16.5" thickBot="1" x14ac:dyDescent="0.3">
      <c r="A27" s="14" t="s">
        <v>44</v>
      </c>
      <c r="B27" s="6">
        <v>12</v>
      </c>
      <c r="C27" s="7">
        <v>11</v>
      </c>
      <c r="D27" s="6">
        <v>1</v>
      </c>
      <c r="E27" s="10">
        <f t="shared" si="60"/>
        <v>8.3000000000000007</v>
      </c>
      <c r="F27" s="6">
        <v>1</v>
      </c>
      <c r="G27" s="10">
        <f t="shared" si="61"/>
        <v>8.3000000000000007</v>
      </c>
      <c r="H27" s="6">
        <v>2</v>
      </c>
      <c r="I27" s="10">
        <f t="shared" si="62"/>
        <v>16.7</v>
      </c>
      <c r="J27" s="6">
        <v>2</v>
      </c>
      <c r="K27" s="10">
        <f t="shared" si="63"/>
        <v>16.7</v>
      </c>
      <c r="L27" s="6">
        <v>1</v>
      </c>
      <c r="M27" s="10">
        <f t="shared" si="64"/>
        <v>8.3000000000000007</v>
      </c>
      <c r="N27" s="6">
        <v>9</v>
      </c>
      <c r="O27" s="10">
        <f t="shared" si="65"/>
        <v>75</v>
      </c>
      <c r="P27" s="6">
        <v>3</v>
      </c>
      <c r="Q27" s="10">
        <f t="shared" si="66"/>
        <v>25</v>
      </c>
      <c r="R27" s="6">
        <v>12</v>
      </c>
      <c r="S27" s="10">
        <f t="shared" si="67"/>
        <v>100</v>
      </c>
      <c r="T27" s="8"/>
    </row>
    <row r="28" spans="1:20" ht="32.25" thickBot="1" x14ac:dyDescent="0.3">
      <c r="A28" s="14" t="s">
        <v>45</v>
      </c>
      <c r="B28" s="6">
        <v>10</v>
      </c>
      <c r="C28" s="7">
        <v>9</v>
      </c>
      <c r="D28" s="6">
        <v>0</v>
      </c>
      <c r="E28" s="10">
        <f t="shared" si="60"/>
        <v>0</v>
      </c>
      <c r="F28" s="6">
        <v>1</v>
      </c>
      <c r="G28" s="10">
        <f t="shared" si="61"/>
        <v>10</v>
      </c>
      <c r="H28" s="6">
        <v>0</v>
      </c>
      <c r="I28" s="10">
        <f t="shared" si="62"/>
        <v>0</v>
      </c>
      <c r="J28" s="6">
        <v>0</v>
      </c>
      <c r="K28" s="10">
        <f t="shared" si="63"/>
        <v>0</v>
      </c>
      <c r="L28" s="6">
        <v>2</v>
      </c>
      <c r="M28" s="10">
        <f t="shared" si="64"/>
        <v>20</v>
      </c>
      <c r="N28" s="6">
        <v>6</v>
      </c>
      <c r="O28" s="10">
        <f t="shared" si="65"/>
        <v>60</v>
      </c>
      <c r="P28" s="6">
        <v>4</v>
      </c>
      <c r="Q28" s="10">
        <f t="shared" si="66"/>
        <v>40</v>
      </c>
      <c r="R28" s="6">
        <v>8</v>
      </c>
      <c r="S28" s="10">
        <f t="shared" si="67"/>
        <v>80</v>
      </c>
      <c r="T28" s="8"/>
    </row>
    <row r="29" spans="1:20" ht="32.25" thickBot="1" x14ac:dyDescent="0.3">
      <c r="A29" s="14" t="s">
        <v>46</v>
      </c>
      <c r="B29" s="23">
        <v>15</v>
      </c>
      <c r="C29" s="23">
        <v>12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1</v>
      </c>
      <c r="K29" s="23">
        <v>6.7</v>
      </c>
      <c r="L29" s="23">
        <v>5</v>
      </c>
      <c r="M29" s="23">
        <v>33.299999999999997</v>
      </c>
      <c r="N29" s="23">
        <v>14</v>
      </c>
      <c r="O29" s="23">
        <v>93.3</v>
      </c>
      <c r="P29" s="23">
        <v>1</v>
      </c>
      <c r="Q29" s="23">
        <v>6.7</v>
      </c>
      <c r="R29" s="23">
        <v>15</v>
      </c>
      <c r="S29" s="23">
        <v>100</v>
      </c>
      <c r="T29" s="23"/>
    </row>
    <row r="30" spans="1:20" ht="32.25" thickBot="1" x14ac:dyDescent="0.3">
      <c r="A30" s="14" t="s">
        <v>47</v>
      </c>
      <c r="B30" s="6">
        <v>19</v>
      </c>
      <c r="C30" s="7">
        <v>18</v>
      </c>
      <c r="D30" s="6">
        <v>0</v>
      </c>
      <c r="E30" s="10">
        <f t="shared" ref="E30:E31" si="68">ROUND(D30/B30*100,1)</f>
        <v>0</v>
      </c>
      <c r="F30" s="6">
        <v>2</v>
      </c>
      <c r="G30" s="10">
        <f t="shared" ref="G30:G31" si="69">ROUND(F30/B30*100,1)</f>
        <v>10.5</v>
      </c>
      <c r="H30" s="6">
        <v>3</v>
      </c>
      <c r="I30" s="10">
        <f t="shared" ref="I30:I31" si="70">ROUND(H30/B30*100,1)</f>
        <v>15.8</v>
      </c>
      <c r="J30" s="6">
        <v>4</v>
      </c>
      <c r="K30" s="10">
        <f t="shared" ref="K30:K31" si="71">ROUND(J30/B30*100,1)</f>
        <v>21.1</v>
      </c>
      <c r="L30" s="6">
        <v>5</v>
      </c>
      <c r="M30" s="10">
        <f t="shared" ref="M30:M31" si="72">ROUND(L30/B30*100,1)</f>
        <v>26.3</v>
      </c>
      <c r="N30" s="6">
        <v>15</v>
      </c>
      <c r="O30" s="10">
        <f t="shared" ref="O30:O31" si="73">ROUND(N30/B30*100,1)</f>
        <v>78.900000000000006</v>
      </c>
      <c r="P30" s="6">
        <v>4</v>
      </c>
      <c r="Q30" s="10">
        <f t="shared" ref="Q30:Q31" si="74">ROUND(P30/B30*100,1)</f>
        <v>21.1</v>
      </c>
      <c r="R30" s="6">
        <v>19</v>
      </c>
      <c r="S30" s="10">
        <f t="shared" ref="S30:S31" si="75">ROUND(R30/B30*100,1)</f>
        <v>100</v>
      </c>
      <c r="T30" s="8">
        <v>95</v>
      </c>
    </row>
    <row r="31" spans="1:20" s="35" customFormat="1" ht="16.5" thickBot="1" x14ac:dyDescent="0.3">
      <c r="A31" s="34" t="s">
        <v>48</v>
      </c>
      <c r="B31" s="6">
        <v>24</v>
      </c>
      <c r="C31" s="7">
        <v>20</v>
      </c>
      <c r="D31" s="6">
        <v>3</v>
      </c>
      <c r="E31" s="10">
        <f t="shared" si="68"/>
        <v>12.5</v>
      </c>
      <c r="F31" s="6">
        <v>4</v>
      </c>
      <c r="G31" s="10">
        <f t="shared" si="69"/>
        <v>16.7</v>
      </c>
      <c r="H31" s="6">
        <v>4</v>
      </c>
      <c r="I31" s="10">
        <f t="shared" si="70"/>
        <v>16.7</v>
      </c>
      <c r="J31" s="6">
        <v>4</v>
      </c>
      <c r="K31" s="10">
        <f t="shared" si="71"/>
        <v>16.7</v>
      </c>
      <c r="L31" s="6">
        <v>6</v>
      </c>
      <c r="M31" s="10">
        <f t="shared" si="72"/>
        <v>25</v>
      </c>
      <c r="N31" s="6">
        <v>18</v>
      </c>
      <c r="O31" s="10">
        <f t="shared" si="73"/>
        <v>75</v>
      </c>
      <c r="P31" s="6">
        <v>6</v>
      </c>
      <c r="Q31" s="10">
        <f t="shared" si="74"/>
        <v>25</v>
      </c>
      <c r="R31" s="6">
        <v>22</v>
      </c>
      <c r="S31" s="10">
        <f t="shared" si="75"/>
        <v>91.7</v>
      </c>
      <c r="T31" s="8">
        <v>91</v>
      </c>
    </row>
    <row r="32" spans="1:20" ht="32.25" thickBot="1" x14ac:dyDescent="0.3">
      <c r="A32" s="14" t="s">
        <v>49</v>
      </c>
      <c r="B32" s="6">
        <v>15</v>
      </c>
      <c r="C32" s="7">
        <v>14</v>
      </c>
      <c r="D32" s="6">
        <v>0</v>
      </c>
      <c r="E32" s="10">
        <f t="shared" ref="E32" si="76">ROUND(D32/B32*100,1)</f>
        <v>0</v>
      </c>
      <c r="F32" s="6">
        <v>0</v>
      </c>
      <c r="G32" s="10">
        <f t="shared" ref="G32" si="77">ROUND(F32/B32*100,1)</f>
        <v>0</v>
      </c>
      <c r="H32" s="6">
        <v>0</v>
      </c>
      <c r="I32" s="10">
        <f t="shared" ref="I32" si="78">ROUND(H32/B32*100,1)</f>
        <v>0</v>
      </c>
      <c r="J32" s="6">
        <v>0</v>
      </c>
      <c r="K32" s="10">
        <f t="shared" ref="K32" si="79">ROUND(J32/B32*100,1)</f>
        <v>0</v>
      </c>
      <c r="L32" s="6">
        <v>5</v>
      </c>
      <c r="M32" s="10">
        <f t="shared" ref="M32" si="80">ROUND(L32/B32*100,1)</f>
        <v>33.299999999999997</v>
      </c>
      <c r="N32" s="6">
        <v>11</v>
      </c>
      <c r="O32" s="10">
        <f t="shared" ref="O32" si="81">ROUND(N32/B32*100,1)</f>
        <v>73.3</v>
      </c>
      <c r="P32" s="6">
        <v>4</v>
      </c>
      <c r="Q32" s="10">
        <f t="shared" ref="Q32" si="82">ROUND(P32/B32*100,1)</f>
        <v>26.7</v>
      </c>
      <c r="R32" s="6">
        <v>15</v>
      </c>
      <c r="S32" s="10">
        <f t="shared" ref="S32" si="83">ROUND(R32/B32*100,1)</f>
        <v>100</v>
      </c>
      <c r="T32" s="8"/>
    </row>
    <row r="33" spans="1:20" ht="32.25" thickBot="1" x14ac:dyDescent="0.3">
      <c r="A33" s="28" t="s">
        <v>50</v>
      </c>
      <c r="B33" s="29">
        <v>9</v>
      </c>
      <c r="C33" s="29">
        <v>8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4</v>
      </c>
      <c r="M33" s="29">
        <v>44.4</v>
      </c>
      <c r="N33" s="29">
        <v>6</v>
      </c>
      <c r="O33" s="29">
        <v>66.7</v>
      </c>
      <c r="P33" s="29">
        <v>3</v>
      </c>
      <c r="Q33" s="29">
        <v>33.299999999999997</v>
      </c>
      <c r="R33" s="29">
        <v>9</v>
      </c>
      <c r="S33" s="29">
        <v>100</v>
      </c>
      <c r="T33" s="29"/>
    </row>
    <row r="34" spans="1:20" s="35" customFormat="1" ht="32.25" thickBot="1" x14ac:dyDescent="0.3">
      <c r="A34" s="37" t="s">
        <v>51</v>
      </c>
      <c r="B34" s="6">
        <v>18</v>
      </c>
      <c r="C34" s="7">
        <v>14</v>
      </c>
      <c r="D34" s="6">
        <v>0</v>
      </c>
      <c r="E34" s="10">
        <f t="shared" ref="E34" si="84">ROUND(D34/B34*100,1)</f>
        <v>0</v>
      </c>
      <c r="F34" s="6">
        <v>0</v>
      </c>
      <c r="G34" s="10">
        <f t="shared" ref="G34" si="85">ROUND(F34/B34*100,1)</f>
        <v>0</v>
      </c>
      <c r="H34" s="6">
        <v>1</v>
      </c>
      <c r="I34" s="10">
        <f t="shared" ref="I34" si="86">ROUND(H34/B34*100,1)</f>
        <v>5.6</v>
      </c>
      <c r="J34" s="6">
        <v>3</v>
      </c>
      <c r="K34" s="10">
        <f t="shared" ref="K34" si="87">ROUND(J34/B34*100,1)</f>
        <v>16.7</v>
      </c>
      <c r="L34" s="6">
        <v>8</v>
      </c>
      <c r="M34" s="10">
        <f t="shared" ref="M34" si="88">ROUND(L34/B34*100,1)</f>
        <v>44.4</v>
      </c>
      <c r="N34" s="6">
        <v>14</v>
      </c>
      <c r="O34" s="10">
        <f t="shared" ref="O34" si="89">ROUND(N34/B34*100,1)</f>
        <v>77.8</v>
      </c>
      <c r="P34" s="6">
        <v>4</v>
      </c>
      <c r="Q34" s="10">
        <f t="shared" ref="Q34" si="90">ROUND(P34/B34*100,1)</f>
        <v>22.2</v>
      </c>
      <c r="R34" s="6">
        <v>18</v>
      </c>
      <c r="S34" s="10">
        <f t="shared" ref="S34" si="91">ROUND(R34/B34*100,1)</f>
        <v>100</v>
      </c>
      <c r="T34" s="8"/>
    </row>
    <row r="35" spans="1:20" ht="32.25" thickBot="1" x14ac:dyDescent="0.3">
      <c r="A35" s="14" t="s">
        <v>52</v>
      </c>
      <c r="B35" s="6">
        <v>19</v>
      </c>
      <c r="C35" s="7">
        <v>18</v>
      </c>
      <c r="D35" s="6">
        <v>0</v>
      </c>
      <c r="E35" s="10">
        <f t="shared" ref="E35" si="92">ROUND(D35/B35*100,1)</f>
        <v>0</v>
      </c>
      <c r="F35" s="6">
        <v>2</v>
      </c>
      <c r="G35" s="10">
        <f t="shared" ref="G35" si="93">ROUND(F35/B35*100,1)</f>
        <v>10.5</v>
      </c>
      <c r="H35" s="6">
        <v>4</v>
      </c>
      <c r="I35" s="10">
        <f t="shared" ref="I35" si="94">ROUND(H35/B35*100,1)</f>
        <v>21.1</v>
      </c>
      <c r="J35" s="6">
        <v>4</v>
      </c>
      <c r="K35" s="10">
        <f t="shared" ref="K35" si="95">ROUND(J35/B35*100,1)</f>
        <v>21.1</v>
      </c>
      <c r="L35" s="6">
        <v>4</v>
      </c>
      <c r="M35" s="10">
        <f t="shared" ref="M35" si="96">ROUND(L35/B35*100,1)</f>
        <v>21.1</v>
      </c>
      <c r="N35" s="6">
        <v>16</v>
      </c>
      <c r="O35" s="10">
        <f t="shared" ref="O35" si="97">ROUND(N35/B35*100,1)</f>
        <v>84.2</v>
      </c>
      <c r="P35" s="6">
        <v>3</v>
      </c>
      <c r="Q35" s="10">
        <f t="shared" ref="Q35" si="98">ROUND(P35/B35*100,1)</f>
        <v>15.8</v>
      </c>
      <c r="R35" s="6">
        <v>19</v>
      </c>
      <c r="S35" s="10">
        <f t="shared" ref="S35" si="99">ROUND(R35/B35*100,1)</f>
        <v>100</v>
      </c>
      <c r="T35" s="8"/>
    </row>
    <row r="36" spans="1:20" ht="32.25" thickBot="1" x14ac:dyDescent="0.3">
      <c r="A36" s="14" t="s">
        <v>53</v>
      </c>
      <c r="B36" s="23">
        <v>20</v>
      </c>
      <c r="C36" s="23">
        <v>16</v>
      </c>
      <c r="D36" s="23">
        <v>3</v>
      </c>
      <c r="E36" s="23">
        <v>15</v>
      </c>
      <c r="F36" s="23">
        <v>3</v>
      </c>
      <c r="G36" s="23">
        <v>15</v>
      </c>
      <c r="H36" s="23">
        <v>2</v>
      </c>
      <c r="I36" s="23">
        <v>10</v>
      </c>
      <c r="J36" s="23">
        <v>8</v>
      </c>
      <c r="K36" s="23">
        <v>40</v>
      </c>
      <c r="L36" s="23">
        <v>6</v>
      </c>
      <c r="M36" s="23">
        <v>30</v>
      </c>
      <c r="N36" s="23">
        <v>16</v>
      </c>
      <c r="O36" s="23">
        <v>75</v>
      </c>
      <c r="P36" s="23">
        <v>4</v>
      </c>
      <c r="Q36" s="23">
        <v>20</v>
      </c>
      <c r="R36" s="23">
        <v>19</v>
      </c>
      <c r="S36" s="23">
        <v>95</v>
      </c>
      <c r="T36" s="23"/>
    </row>
    <row r="37" spans="1:20" ht="33" thickBot="1" x14ac:dyDescent="0.35">
      <c r="A37" s="14" t="s">
        <v>54</v>
      </c>
      <c r="B37" s="6">
        <v>9</v>
      </c>
      <c r="C37" s="7">
        <v>7</v>
      </c>
      <c r="D37" s="6"/>
      <c r="E37" s="10">
        <f t="shared" ref="E37:E38" si="100">ROUND(D37/B37*100,1)</f>
        <v>0</v>
      </c>
      <c r="F37" s="6">
        <v>1</v>
      </c>
      <c r="G37" s="10">
        <f t="shared" ref="G37:G38" si="101">ROUND(F37/B37*100,1)</f>
        <v>11.1</v>
      </c>
      <c r="H37" s="6">
        <v>0</v>
      </c>
      <c r="I37" s="10">
        <f t="shared" ref="I37:I38" si="102">ROUND(H37/B37*100,1)</f>
        <v>0</v>
      </c>
      <c r="J37" s="6">
        <v>1</v>
      </c>
      <c r="K37" s="10">
        <f t="shared" ref="K37:K38" si="103">ROUND(J37/B37*100,1)</f>
        <v>11.1</v>
      </c>
      <c r="L37" s="6">
        <v>1</v>
      </c>
      <c r="M37" s="10">
        <f t="shared" ref="M37:M38" si="104">ROUND(L37/B37*100,1)</f>
        <v>11.1</v>
      </c>
      <c r="N37" s="6">
        <v>3</v>
      </c>
      <c r="O37" s="10">
        <f t="shared" ref="O37:O38" si="105">ROUND(N37/B37*100,1)</f>
        <v>33.299999999999997</v>
      </c>
      <c r="P37" s="6">
        <v>6</v>
      </c>
      <c r="Q37" s="10">
        <f t="shared" ref="Q37:Q38" si="106">ROUND(P37/B37*100,1)</f>
        <v>66.7</v>
      </c>
      <c r="R37" s="6">
        <v>9</v>
      </c>
      <c r="S37" s="10">
        <f t="shared" ref="S37:S38" si="107">ROUND(R37/B37*100,1)</f>
        <v>100</v>
      </c>
      <c r="T37" s="16">
        <f>ROUND(C37/B37*100,1)</f>
        <v>77.8</v>
      </c>
    </row>
    <row r="38" spans="1:20" ht="16.5" thickBot="1" x14ac:dyDescent="0.3">
      <c r="A38" s="14" t="s">
        <v>55</v>
      </c>
      <c r="B38" s="6">
        <v>21</v>
      </c>
      <c r="C38" s="7">
        <v>19</v>
      </c>
      <c r="D38" s="6">
        <v>0</v>
      </c>
      <c r="E38" s="10">
        <f t="shared" si="100"/>
        <v>0</v>
      </c>
      <c r="F38" s="6">
        <v>0</v>
      </c>
      <c r="G38" s="10">
        <f t="shared" si="101"/>
        <v>0</v>
      </c>
      <c r="H38" s="6">
        <v>2</v>
      </c>
      <c r="I38" s="10">
        <f t="shared" si="102"/>
        <v>9.5</v>
      </c>
      <c r="J38" s="6">
        <v>3</v>
      </c>
      <c r="K38" s="10">
        <f t="shared" si="103"/>
        <v>14.3</v>
      </c>
      <c r="L38" s="6">
        <v>5</v>
      </c>
      <c r="M38" s="10">
        <f t="shared" si="104"/>
        <v>23.8</v>
      </c>
      <c r="N38" s="6">
        <v>15</v>
      </c>
      <c r="O38" s="10">
        <f t="shared" si="105"/>
        <v>71.400000000000006</v>
      </c>
      <c r="P38" s="6">
        <v>6</v>
      </c>
      <c r="Q38" s="10">
        <f t="shared" si="106"/>
        <v>28.6</v>
      </c>
      <c r="R38" s="6">
        <v>21</v>
      </c>
      <c r="S38" s="10">
        <f t="shared" si="107"/>
        <v>100</v>
      </c>
      <c r="T38" s="8">
        <v>100</v>
      </c>
    </row>
    <row r="39" spans="1:20" ht="33" thickBot="1" x14ac:dyDescent="0.35">
      <c r="A39" s="14" t="s">
        <v>56</v>
      </c>
      <c r="B39" s="6">
        <v>11</v>
      </c>
      <c r="C39" s="7">
        <v>11</v>
      </c>
      <c r="D39" s="6">
        <v>0</v>
      </c>
      <c r="E39" s="10">
        <f t="shared" ref="E39:E41" si="108">ROUND(D39/B39*100,1)</f>
        <v>0</v>
      </c>
      <c r="F39" s="6">
        <v>0</v>
      </c>
      <c r="G39" s="10">
        <f t="shared" ref="G39:G41" si="109">ROUND(F39/B39*100,1)</f>
        <v>0</v>
      </c>
      <c r="H39" s="6">
        <v>2</v>
      </c>
      <c r="I39" s="10">
        <f t="shared" ref="I39:I41" si="110">ROUND(H39/B39*100,1)</f>
        <v>18.2</v>
      </c>
      <c r="J39" s="6">
        <v>2</v>
      </c>
      <c r="K39" s="10">
        <f t="shared" ref="K39:K41" si="111">ROUND(J39/B39*100,1)</f>
        <v>18.2</v>
      </c>
      <c r="L39" s="6">
        <v>4</v>
      </c>
      <c r="M39" s="10">
        <f t="shared" ref="M39:M41" si="112">ROUND(L39/B39*100,1)</f>
        <v>36.4</v>
      </c>
      <c r="N39" s="6">
        <v>10</v>
      </c>
      <c r="O39" s="10">
        <f t="shared" ref="O39:O41" si="113">ROUND(N39/B39*100,1)</f>
        <v>90.9</v>
      </c>
      <c r="P39" s="6">
        <v>1</v>
      </c>
      <c r="Q39" s="10">
        <f t="shared" ref="Q39:Q41" si="114">ROUND(P39/B39*100,1)</f>
        <v>9.1</v>
      </c>
      <c r="R39" s="6">
        <v>11</v>
      </c>
      <c r="S39" s="10">
        <f t="shared" ref="S39:S41" si="115">ROUND(R39/B39*100,1)</f>
        <v>100</v>
      </c>
      <c r="T39" s="16">
        <f>ROUND(C39/B39*100,1)</f>
        <v>100</v>
      </c>
    </row>
    <row r="40" spans="1:20" ht="32.25" thickBot="1" x14ac:dyDescent="0.3">
      <c r="A40" s="14" t="s">
        <v>57</v>
      </c>
      <c r="B40" s="6">
        <v>17</v>
      </c>
      <c r="C40" s="7">
        <v>17</v>
      </c>
      <c r="D40" s="6">
        <v>0</v>
      </c>
      <c r="E40" s="10">
        <f t="shared" si="108"/>
        <v>0</v>
      </c>
      <c r="F40" s="6">
        <v>0</v>
      </c>
      <c r="G40" s="10">
        <f t="shared" si="109"/>
        <v>0</v>
      </c>
      <c r="H40" s="6">
        <v>0</v>
      </c>
      <c r="I40" s="10">
        <f t="shared" si="110"/>
        <v>0</v>
      </c>
      <c r="J40" s="6">
        <v>0</v>
      </c>
      <c r="K40" s="10">
        <f t="shared" si="111"/>
        <v>0</v>
      </c>
      <c r="L40" s="6">
        <v>3</v>
      </c>
      <c r="M40" s="10">
        <f t="shared" si="112"/>
        <v>17.600000000000001</v>
      </c>
      <c r="N40" s="6">
        <v>13</v>
      </c>
      <c r="O40" s="10">
        <f t="shared" si="113"/>
        <v>76.5</v>
      </c>
      <c r="P40" s="6">
        <v>4</v>
      </c>
      <c r="Q40" s="10">
        <f t="shared" si="114"/>
        <v>23.5</v>
      </c>
      <c r="R40" s="6">
        <v>17</v>
      </c>
      <c r="S40" s="10">
        <f t="shared" si="115"/>
        <v>100</v>
      </c>
      <c r="T40" s="8">
        <v>92.5</v>
      </c>
    </row>
    <row r="41" spans="1:20" ht="32.25" thickBot="1" x14ac:dyDescent="0.3">
      <c r="A41" s="14" t="s">
        <v>58</v>
      </c>
      <c r="B41" s="6">
        <v>20</v>
      </c>
      <c r="C41" s="7">
        <v>18</v>
      </c>
      <c r="D41" s="6">
        <v>3</v>
      </c>
      <c r="E41" s="10">
        <f t="shared" si="108"/>
        <v>15</v>
      </c>
      <c r="F41" s="6">
        <v>0</v>
      </c>
      <c r="G41" s="10">
        <f t="shared" si="109"/>
        <v>0</v>
      </c>
      <c r="H41" s="6">
        <v>3</v>
      </c>
      <c r="I41" s="10">
        <f t="shared" si="110"/>
        <v>15</v>
      </c>
      <c r="J41" s="6">
        <v>4</v>
      </c>
      <c r="K41" s="10">
        <f t="shared" si="111"/>
        <v>20</v>
      </c>
      <c r="L41" s="6">
        <v>1</v>
      </c>
      <c r="M41" s="10">
        <f t="shared" si="112"/>
        <v>5</v>
      </c>
      <c r="N41" s="6">
        <v>17</v>
      </c>
      <c r="O41" s="10">
        <f t="shared" si="113"/>
        <v>85</v>
      </c>
      <c r="P41" s="6">
        <v>3</v>
      </c>
      <c r="Q41" s="10">
        <f t="shared" si="114"/>
        <v>15</v>
      </c>
      <c r="R41" s="6">
        <v>20</v>
      </c>
      <c r="S41" s="10">
        <f t="shared" si="115"/>
        <v>100</v>
      </c>
      <c r="T41" s="8">
        <v>100</v>
      </c>
    </row>
    <row r="42" spans="1:20" ht="33" thickBot="1" x14ac:dyDescent="0.35">
      <c r="A42" s="14" t="s">
        <v>59</v>
      </c>
      <c r="B42" s="6">
        <v>17</v>
      </c>
      <c r="C42" s="7">
        <v>14</v>
      </c>
      <c r="D42" s="6">
        <v>0</v>
      </c>
      <c r="E42" s="10">
        <f t="shared" ref="E42" si="116">ROUND(D42/B42*100,1)</f>
        <v>0</v>
      </c>
      <c r="F42" s="6">
        <v>0</v>
      </c>
      <c r="G42" s="10"/>
      <c r="H42" s="6">
        <v>0</v>
      </c>
      <c r="I42" s="10">
        <f t="shared" ref="I42:I43" si="117">ROUND(H42/B42*100,1)</f>
        <v>0</v>
      </c>
      <c r="J42" s="6">
        <v>0</v>
      </c>
      <c r="K42" s="10">
        <f t="shared" ref="K42:K43" si="118">ROUND(J42/B42*100,1)</f>
        <v>0</v>
      </c>
      <c r="L42" s="6">
        <v>8</v>
      </c>
      <c r="M42" s="10">
        <f t="shared" ref="M42:M43" si="119">ROUND(L42/B42*100,1)</f>
        <v>47.1</v>
      </c>
      <c r="N42" s="6">
        <v>13</v>
      </c>
      <c r="O42" s="10">
        <f t="shared" ref="O42:O43" si="120">ROUND(N42/B42*100,1)</f>
        <v>76.5</v>
      </c>
      <c r="P42" s="6">
        <v>4</v>
      </c>
      <c r="Q42" s="10">
        <f t="shared" ref="Q42:Q43" si="121">ROUND(P42/B42*100,1)</f>
        <v>23.5</v>
      </c>
      <c r="R42" s="6">
        <v>14</v>
      </c>
      <c r="S42" s="10">
        <f t="shared" ref="S42:S43" si="122">ROUND(R42/B42*100,1)</f>
        <v>82.4</v>
      </c>
      <c r="T42" s="16">
        <f>ROUND(C42/B42*100,1)</f>
        <v>82.4</v>
      </c>
    </row>
    <row r="43" spans="1:20" ht="32.25" thickBot="1" x14ac:dyDescent="0.3">
      <c r="A43" s="14" t="s">
        <v>60</v>
      </c>
      <c r="B43" s="6">
        <v>12</v>
      </c>
      <c r="C43" s="7">
        <v>10</v>
      </c>
      <c r="D43" s="6"/>
      <c r="E43" s="10">
        <f>ROUND(D43/B43*100,1)</f>
        <v>0</v>
      </c>
      <c r="F43" s="6">
        <v>1</v>
      </c>
      <c r="G43" s="10">
        <f t="shared" ref="G43" si="123">ROUND(F43/B43*100,1)</f>
        <v>8.3000000000000007</v>
      </c>
      <c r="H43" s="6">
        <v>1</v>
      </c>
      <c r="I43" s="10">
        <f t="shared" si="117"/>
        <v>8.3000000000000007</v>
      </c>
      <c r="J43" s="6">
        <v>2</v>
      </c>
      <c r="K43" s="10">
        <f t="shared" si="118"/>
        <v>16.7</v>
      </c>
      <c r="L43" s="6">
        <v>3</v>
      </c>
      <c r="M43" s="10">
        <f t="shared" si="119"/>
        <v>25</v>
      </c>
      <c r="N43" s="6">
        <v>8</v>
      </c>
      <c r="O43" s="10">
        <f t="shared" si="120"/>
        <v>66.7</v>
      </c>
      <c r="P43" s="6">
        <v>4</v>
      </c>
      <c r="Q43" s="10">
        <f t="shared" si="121"/>
        <v>33.299999999999997</v>
      </c>
      <c r="R43" s="6">
        <v>12</v>
      </c>
      <c r="S43" s="10">
        <f t="shared" si="122"/>
        <v>100</v>
      </c>
      <c r="T43" s="8">
        <v>100</v>
      </c>
    </row>
    <row r="44" spans="1:20" ht="32.25" thickBot="1" x14ac:dyDescent="0.3">
      <c r="A44" s="28" t="s">
        <v>61</v>
      </c>
      <c r="B44" s="29">
        <v>10</v>
      </c>
      <c r="C44" s="29">
        <v>10</v>
      </c>
      <c r="D44" s="29">
        <v>1</v>
      </c>
      <c r="E44" s="29">
        <v>10</v>
      </c>
      <c r="F44" s="29">
        <v>2</v>
      </c>
      <c r="G44" s="29">
        <v>20</v>
      </c>
      <c r="H44" s="29">
        <v>3</v>
      </c>
      <c r="I44" s="29">
        <v>30</v>
      </c>
      <c r="J44" s="29">
        <v>4</v>
      </c>
      <c r="K44" s="29">
        <v>40</v>
      </c>
      <c r="L44" s="29">
        <v>1</v>
      </c>
      <c r="M44" s="29">
        <v>10</v>
      </c>
      <c r="N44" s="29">
        <v>7</v>
      </c>
      <c r="O44" s="29">
        <v>70</v>
      </c>
      <c r="P44" s="29">
        <v>3</v>
      </c>
      <c r="Q44" s="29">
        <v>30</v>
      </c>
      <c r="R44" s="29">
        <v>10</v>
      </c>
      <c r="S44" s="29">
        <v>100</v>
      </c>
      <c r="T44" s="29"/>
    </row>
    <row r="45" spans="1:20" ht="31.5" x14ac:dyDescent="0.25">
      <c r="A45" s="36" t="s">
        <v>62</v>
      </c>
      <c r="B45" s="29">
        <v>13</v>
      </c>
      <c r="C45" s="29">
        <v>12</v>
      </c>
      <c r="D45" s="29">
        <v>2</v>
      </c>
      <c r="E45" s="29">
        <v>15.4</v>
      </c>
      <c r="F45" s="29">
        <v>2</v>
      </c>
      <c r="G45" s="29">
        <v>0</v>
      </c>
      <c r="H45" s="29">
        <v>3</v>
      </c>
      <c r="I45" s="29">
        <v>23.1</v>
      </c>
      <c r="J45" s="29">
        <v>4</v>
      </c>
      <c r="K45" s="29">
        <v>7.7</v>
      </c>
      <c r="L45" s="29">
        <v>1</v>
      </c>
      <c r="M45" s="29">
        <v>7.7</v>
      </c>
      <c r="N45" s="29">
        <v>12</v>
      </c>
      <c r="O45" s="29">
        <v>92.3</v>
      </c>
      <c r="P45" s="29">
        <v>1</v>
      </c>
      <c r="Q45" s="29">
        <v>7.7</v>
      </c>
      <c r="R45" s="29">
        <v>13</v>
      </c>
      <c r="S45" s="29">
        <v>100</v>
      </c>
      <c r="T45" s="29"/>
    </row>
    <row r="46" spans="1:20" ht="18.75" x14ac:dyDescent="0.3">
      <c r="A46" s="20" t="s">
        <v>64</v>
      </c>
      <c r="B46" s="19">
        <f>SUM(B9:B45)</f>
        <v>682</v>
      </c>
      <c r="C46" s="16">
        <f t="shared" ref="C46" si="124">SUM(C9:C45)</f>
        <v>610</v>
      </c>
      <c r="D46" s="16">
        <f>SUM(D9:D45)</f>
        <v>28</v>
      </c>
      <c r="E46" s="17">
        <f>ROUND(D46/B46*100,1)</f>
        <v>4.0999999999999996</v>
      </c>
      <c r="F46" s="16">
        <f>SUM(F9:F45)</f>
        <v>40</v>
      </c>
      <c r="G46" s="17">
        <f>ROUND(F46/B46*100,1)</f>
        <v>5.9</v>
      </c>
      <c r="H46" s="16">
        <f>SUM(H9:H45)</f>
        <v>72</v>
      </c>
      <c r="I46" s="18">
        <f>ROUND(H46/B46*100,1)</f>
        <v>10.6</v>
      </c>
      <c r="J46" s="16">
        <f>SUM(J9:J45)</f>
        <v>114</v>
      </c>
      <c r="K46" s="18">
        <f>ROUND(J46/B46*100,1)</f>
        <v>16.7</v>
      </c>
      <c r="L46" s="16">
        <f>SUM(L9:L45)</f>
        <v>182</v>
      </c>
      <c r="M46" s="17">
        <f>ROUND(L46/B46*100,1)</f>
        <v>26.7</v>
      </c>
      <c r="N46" s="16">
        <f>SUM(N9:N45)</f>
        <v>540</v>
      </c>
      <c r="O46" s="17">
        <f>ROUND(N46/B46*100,1)</f>
        <v>79.2</v>
      </c>
      <c r="P46" s="16">
        <f>SUM(P9:P45)</f>
        <v>142</v>
      </c>
      <c r="Q46" s="17">
        <f>ROUND(P46/B46*100,1)</f>
        <v>20.8</v>
      </c>
      <c r="R46" s="16">
        <f>SUM(R9:R45)</f>
        <v>642</v>
      </c>
      <c r="S46" s="17">
        <f>ROUND(R46/B46*100,1)</f>
        <v>94.1</v>
      </c>
      <c r="T46" s="16">
        <f>ROUND(C46/B46*100,1)</f>
        <v>89.4</v>
      </c>
    </row>
  </sheetData>
  <mergeCells count="7">
    <mergeCell ref="B2:Q2"/>
    <mergeCell ref="T6:T7"/>
    <mergeCell ref="B4:Q4"/>
    <mergeCell ref="B6:C6"/>
    <mergeCell ref="D6:G6"/>
    <mergeCell ref="N6:S6"/>
    <mergeCell ref="H6:M6"/>
  </mergeCells>
  <pageMargins left="0.19685039370078741" right="0.19685039370078741" top="0.27559055118110237" bottom="0.19685039370078741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Приложение-1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2021-05-21T05:55:48Z</dcterms:modified>
</cp:coreProperties>
</file>