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<sst xmlns="http://schemas.openxmlformats.org/spreadsheetml/2006/main" count="22" uniqueCount="22">
  <si>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Красносулинский район 12.08.2022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</si>
  <si>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</si>
  <si>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</si>
  <si>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</si>
  <si>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</si>
  <si>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</si>
  <si>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</si>
  <si>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</si>
  <si>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</si>
  <si>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</si>
  <si>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</si>
  <si>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</si>
  <si>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</si>
  <si>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</si>
  <si>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</si>
  <si>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</si>
  <si>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</si>
  <si>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</si>
  <si>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Соя</t>
  </si>
  <si>
    <t xml:space="preserve">Лен</t>
  </si>
  <si>
    <t xml:space="preserve">Кориандр</t>
  </si>
  <si>
    <t xml:space="preserve">Горчица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</si>
</sst>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1"/>
    </font>
    <font>
      <b val="true"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30" activeCellId="0" sqref="A30"/>
    </sheetView>
  </sheetViews>
  <sheetFormatPr defaultColWidth="9.3828125" defaultRowHeight="13.8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7.35" hidden="false" customHeight="false" outlineLevel="0" collapsed="false">
      <c r="A5" s="5" t="n">
        <f aca="false">A7+A9+A11+A13+A15+A17</f>
        <v>69846.2</v>
      </c>
      <c r="B5" s="5" t="n">
        <f aca="false">B7+B9+B11+B13+B15+B17</f>
        <v>69846.2</v>
      </c>
      <c r="C5" s="5" t="n">
        <f aca="false">C7+C9+C11+C13+C15+C17</f>
        <v>69846.2</v>
      </c>
      <c r="D5" s="6" t="n">
        <f aca="false">B5*100/A5</f>
        <v>100</v>
      </c>
      <c r="E5" s="6" t="n">
        <f aca="false">E7+E9+E11+E13+E15+E17</f>
        <v>251168.1</v>
      </c>
      <c r="F5" s="6" t="n">
        <f aca="false">E5*10/C5</f>
        <v>35.9601667664096</v>
      </c>
    </row>
    <row r="6" customFormat="false" ht="17.3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7.35" hidden="false" customHeight="false" outlineLevel="0" collapsed="false">
      <c r="A7" s="5" t="n">
        <v>54825.2</v>
      </c>
      <c r="B7" s="5" t="n">
        <v>54825.2</v>
      </c>
      <c r="C7" s="5" t="n">
        <f aca="false">B7</f>
        <v>54825.2</v>
      </c>
      <c r="D7" s="6" t="n">
        <f aca="false">B7*100/A7</f>
        <v>100</v>
      </c>
      <c r="E7" s="8" t="n">
        <v>210101.1</v>
      </c>
      <c r="F7" s="6" t="n">
        <v>38.3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9.35" hidden="false" customHeight="false" outlineLevel="0" collapsed="false">
      <c r="A9" s="5" t="n">
        <v>834</v>
      </c>
      <c r="B9" s="5" t="n">
        <v>834</v>
      </c>
      <c r="C9" s="5" t="n">
        <f aca="false">B9</f>
        <v>834</v>
      </c>
      <c r="D9" s="6" t="n">
        <f aca="false">B9*100/A9</f>
        <v>100</v>
      </c>
      <c r="E9" s="8" t="n">
        <v>3625</v>
      </c>
      <c r="F9" s="6" t="n">
        <v>43.5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9.35" hidden="false" customHeight="false" outlineLevel="0" collapsed="false">
      <c r="A11" s="5" t="n">
        <v>70</v>
      </c>
      <c r="B11" s="5" t="n">
        <v>70</v>
      </c>
      <c r="C11" s="5" t="n">
        <f aca="false">B11</f>
        <v>70</v>
      </c>
      <c r="D11" s="6" t="n">
        <f aca="false">B11*100/A11</f>
        <v>100</v>
      </c>
      <c r="E11" s="8" t="n">
        <f aca="false">F11*C11/10</f>
        <v>140</v>
      </c>
      <c r="F11" s="6" t="n">
        <v>20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7.35" hidden="false" customHeight="false" outlineLevel="0" collapsed="false">
      <c r="A13" s="5" t="n">
        <v>9588.7</v>
      </c>
      <c r="B13" s="5" t="n">
        <v>9588.7</v>
      </c>
      <c r="C13" s="5" t="n">
        <f aca="false">B13</f>
        <v>9588.7</v>
      </c>
      <c r="D13" s="6" t="n">
        <f aca="false">B13*100/A13</f>
        <v>100</v>
      </c>
      <c r="E13" s="8" t="n">
        <v>30051</v>
      </c>
      <c r="F13" s="6" t="n">
        <v>31.3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7.35" hidden="false" customHeight="false" outlineLevel="0" collapsed="false">
      <c r="A15" s="5" t="n">
        <v>4528.3</v>
      </c>
      <c r="B15" s="5" t="n">
        <v>4528.3</v>
      </c>
      <c r="C15" s="5" t="n">
        <f aca="false">B15</f>
        <v>4528.3</v>
      </c>
      <c r="D15" s="6" t="n">
        <f aca="false">B15*100/A15</f>
        <v>100</v>
      </c>
      <c r="E15" s="8" t="n">
        <v>7251</v>
      </c>
      <c r="F15" s="6" t="n">
        <v>16.1</v>
      </c>
    </row>
    <row r="16" customFormat="false" ht="17.35" hidden="tru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true" customHeight="false" outlineLevel="0" collapsed="false">
      <c r="A17" s="5"/>
      <c r="B17" s="5"/>
      <c r="C17" s="5" t="n">
        <f aca="false">B17</f>
        <v>0</v>
      </c>
      <c r="D17" s="6" t="e">
        <f aca="false">B17*100/A17</f>
        <v>#DIV/0!</v>
      </c>
      <c r="E17" s="5"/>
      <c r="F17" s="6" t="e">
        <f aca="false">E17*10/C17</f>
        <v>#DIV/0!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8327.1</v>
      </c>
      <c r="B19" s="5"/>
      <c r="C19" s="5" t="n">
        <f aca="false">B19</f>
        <v>0</v>
      </c>
      <c r="D19" s="6" t="n">
        <f aca="false">C19/A19*100</f>
        <v>0</v>
      </c>
      <c r="E19" s="5"/>
      <c r="F19" s="6" t="e">
        <f aca="false">E19/C19*10</f>
        <v>#DIV/0!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294.9</v>
      </c>
      <c r="B23" s="5"/>
      <c r="C23" s="5" t="n">
        <f aca="false">B23</f>
        <v>0</v>
      </c>
      <c r="D23" s="6" t="n">
        <f aca="false">C23/A23*100</f>
        <v>0</v>
      </c>
      <c r="E23" s="5"/>
      <c r="F23" s="6" t="e">
        <f aca="false">E23/C23*10</f>
        <v>#DIV/0!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26824.3</v>
      </c>
      <c r="B25" s="5"/>
      <c r="C25" s="5" t="n">
        <f aca="false">B25</f>
        <v>0</v>
      </c>
      <c r="D25" s="6" t="n">
        <f aca="false">C25/A25*100</f>
        <v>0</v>
      </c>
      <c r="E25" s="5"/>
      <c r="F25" s="6" t="e">
        <f aca="false">E25/C25*10</f>
        <v>#DIV/0!</v>
      </c>
    </row>
    <row r="26" customFormat="false" ht="17.35" hidden="fals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false" customHeight="false" outlineLevel="0" collapsed="false">
      <c r="A27" s="5" t="n">
        <v>30</v>
      </c>
      <c r="B27" s="5"/>
      <c r="C27" s="5" t="n">
        <f aca="false">B27</f>
        <v>0</v>
      </c>
      <c r="D27" s="6" t="n">
        <f aca="false">C27/A27*100</f>
        <v>0</v>
      </c>
      <c r="E27" s="5"/>
      <c r="F27" s="6" t="e">
        <f aca="false">E27/C27*10</f>
        <v>#DIV/0!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3972.2</v>
      </c>
      <c r="B29" s="5" t="n">
        <v>1011</v>
      </c>
      <c r="C29" s="5" t="n">
        <f aca="false">B29</f>
        <v>1011</v>
      </c>
      <c r="D29" s="6" t="n">
        <f aca="false">C29/A29*100</f>
        <v>25.4518906399476</v>
      </c>
      <c r="E29" s="5" t="n">
        <v>1102</v>
      </c>
      <c r="F29" s="6" t="n">
        <f aca="false">E29/C29*10</f>
        <v>10.9000989119683</v>
      </c>
    </row>
    <row r="30" customFormat="false" ht="17.35" hidden="false" customHeight="false" outlineLevel="0" collapsed="false">
      <c r="A30" s="10" t="s">
        <v>20</v>
      </c>
      <c r="B30" s="10"/>
      <c r="C30" s="10"/>
      <c r="D30" s="10"/>
      <c r="E30" s="10"/>
      <c r="F30" s="10"/>
    </row>
    <row r="31" customFormat="false" ht="17.35" hidden="false" customHeight="false" outlineLevel="0" collapsed="false">
      <c r="A31" s="5" t="n">
        <v>258</v>
      </c>
      <c r="B31" s="5"/>
      <c r="C31" s="5" t="n">
        <f aca="false">B31</f>
        <v>0</v>
      </c>
      <c r="D31" s="6" t="n">
        <f aca="false">C31/A31*100</f>
        <v>0</v>
      </c>
      <c r="E31" s="5"/>
      <c r="F31" s="6" t="e">
        <f aca="false">E31/C31*10</f>
        <v>#DIV/0!</v>
      </c>
    </row>
    <row r="32" customFormat="false" ht="17.35" hidden="false" customHeight="false" outlineLevel="0" collapsed="false">
      <c r="A32" s="10" t="s">
        <v>21</v>
      </c>
      <c r="B32" s="10"/>
      <c r="C32" s="10"/>
      <c r="D32" s="10"/>
      <c r="E32" s="10"/>
      <c r="F32" s="10"/>
    </row>
    <row r="33" customFormat="false" ht="17.35" hidden="false" customHeight="false" outlineLevel="0" collapsed="false">
      <c r="A33" s="5" t="n">
        <v>218</v>
      </c>
      <c r="B33" s="5"/>
      <c r="C33" s="5" t="n">
        <f aca="false">B33</f>
        <v>0</v>
      </c>
      <c r="D33" s="6" t="n">
        <f aca="false">C33/A33*100</f>
        <v>0</v>
      </c>
      <c r="E33" s="5"/>
      <c r="F33" s="6" t="e">
        <f aca="false">E33/C33*10</f>
        <v>#DIV/0!</v>
      </c>
    </row>
  </sheetData>
  <mergeCells count="22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  <mergeCell ref="A30:F30"/>
    <mergeCell ref="A32:F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2020-11-27T08:57:19Z</cp:lastPrinted>
  <dcterms:modified xsi:type="dcterms:W3CDTF">2022-08-12T13:44:06Z</dcterms:modified>
  <cp:revision>126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