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480" yWindow="855" windowWidth="28215" windowHeight="11670" activeTab="3"/>
  </bookViews>
  <sheets>
    <sheet name="реализуемые, вкл 100" sheetId="1" r:id="rId1"/>
    <sheet name="перспективные" sheetId="2" r:id="rId2"/>
    <sheet name="приостановленные" sheetId="3" r:id="rId3"/>
    <sheet name="завершенные в 2022" sheetId="4" r:id="rId4"/>
  </sheets>
  <definedNames>
    <definedName name="_xlnm._FilterDatabase" localSheetId="3" hidden="1">'завершенные в 2022'!$B$11:$R$13</definedName>
    <definedName name="_xlnm._FilterDatabase" localSheetId="1" hidden="1">перспективные!$A$7:$N$9</definedName>
    <definedName name="_xlnm._FilterDatabase" localSheetId="2" hidden="1">приостановленные!$A$5:$F$6</definedName>
    <definedName name="_xlnm.Print_Area" localSheetId="3">'завершенные в 2022'!$B$1:$R$12</definedName>
    <definedName name="_xlnm.Print_Area" localSheetId="1">перспективные!$A$2:$N$13</definedName>
    <definedName name="_xlnm.Print_Area" localSheetId="0">'реализуемые, вкл 100'!$A$1:$W$31</definedName>
  </definedNames>
  <calcPr calcId="124519" refMode="R1C1"/>
</workbook>
</file>

<file path=xl/calcChain.xml><?xml version="1.0" encoding="utf-8"?>
<calcChain xmlns="http://schemas.openxmlformats.org/spreadsheetml/2006/main">
  <c r="J13" i="2"/>
  <c r="I13"/>
  <c r="H13"/>
  <c r="G13"/>
  <c r="R25" i="1"/>
  <c r="P25"/>
  <c r="O25"/>
  <c r="N25"/>
  <c r="M25"/>
  <c r="L25"/>
  <c r="Q18"/>
  <c r="Q25" s="1"/>
</calcChain>
</file>

<file path=xl/sharedStrings.xml><?xml version="1.0" encoding="utf-8"?>
<sst xmlns="http://schemas.openxmlformats.org/spreadsheetml/2006/main" count="229" uniqueCount="180">
  <si>
    <t xml:space="preserve">РЕЕСТР </t>
  </si>
  <si>
    <t>инвестиционных проектов на территории Ростовской области</t>
  </si>
  <si>
    <t xml:space="preserve">ИНВЕСТИЦИОННЫЕ ПРОЕКТЫ, </t>
  </si>
  <si>
    <r>
      <t xml:space="preserve">находящиеся в стадии реализации </t>
    </r>
    <r>
      <rPr>
        <b/>
        <sz val="24"/>
        <color rgb="FF000000"/>
        <rFont val="Times New Roman"/>
      </rPr>
      <t>за 9 месяцев   2022 года</t>
    </r>
    <r>
      <rPr>
        <sz val="24"/>
        <color rgb="FF000000"/>
        <rFont val="Times New Roman"/>
      </rPr>
      <t xml:space="preserve">, по городским </t>
    </r>
  </si>
  <si>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</si>
  <si>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</si>
  <si>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</si>
  <si>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</si>
  <si>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</si>
  <si>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</si>
  <si>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</si>
  <si>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</si>
  <si>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</si>
  <si>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rPr>
      <t>(млн. рублей)</t>
    </r>
  </si>
  <si>
    <t>Планируемый объем освоения инвестиций в основной капитал в 2022 г. (млн рублей)</t>
  </si>
  <si>
    <r>
      <t xml:space="preserve">Фактически освоено инвестиций </t>
    </r>
    <r>
      <rPr>
        <b/>
        <sz val="16"/>
        <rFont val="Times New Roman"/>
      </rPr>
      <t>(млн. рублей)на 30.09.2022</t>
    </r>
  </si>
  <si>
    <t>Колич. новых рабочих мест в результате реализации инвестиц. проекта (человек)</t>
  </si>
  <si>
    <r>
      <t xml:space="preserve"> адрес размещения </t>
    </r>
    <r>
      <rPr>
        <b/>
        <i/>
        <sz val="16"/>
        <rFont val="Times New Roman"/>
      </rPr>
      <t>офиса иннициатора проекта</t>
    </r>
    <r>
      <rPr>
        <sz val="16"/>
        <rFont val="Times New Roman"/>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</si>
  <si>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rPr>
      <t>строительной площадки проекта</t>
    </r>
    <r>
      <rPr>
        <sz val="16"/>
        <rFont val="Times New Roman"/>
      </rPr>
      <t>(МО, адрес, Ф.И.О. руководителя, контактного лица)</t>
    </r>
  </si>
  <si>
    <t>Информация о текущей реализации инвестиционного проекта (земельный участок, финансирование проекта, ПСД, госэксперртиза, СМР)на 30.09.2022</t>
  </si>
  <si>
    <t>Проблемные вопросы по состоянию на 30.09.2022</t>
  </si>
  <si>
    <t>За кем закреплено из специалистов органов власти (ФИО, отдел, тел)</t>
  </si>
  <si>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</si>
  <si>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</si>
  <si>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</si>
  <si>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</si>
  <si>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</si>
  <si>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</si>
  <si>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t>в 2022 г.</t>
  </si>
  <si>
    <r>
      <rPr>
        <sz val="16"/>
        <rFont val="Times New Roman"/>
      </rPr>
      <t>Красносулинский район</t>
    </r>
  </si>
  <si>
    <r>
      <rPr>
        <sz val="16"/>
        <rFont val="Times New Roman"/>
      </rPr>
      <t>Министерство промышленности и энергетики</t>
    </r>
  </si>
  <si>
    <r>
      <rPr>
        <sz val="16"/>
        <rFont val="Times New Roman"/>
      </rPr>
      <t>да</t>
    </r>
  </si>
  <si>
    <r>
      <rPr>
        <sz val="16"/>
        <rFont val="Times New Roman"/>
      </rPr>
      <t>ОАО УК "Донуголь"</t>
    </r>
  </si>
  <si>
    <r>
      <rPr>
        <sz val="16"/>
        <rFont val="Times New Roman"/>
      </rPr>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r>
  </si>
  <si>
    <r>
      <rPr>
        <sz val="16"/>
        <rFont val="Times New Roman"/>
      </rPr>
      <t>угольная промышленность</t>
    </r>
  </si>
  <si>
    <r>
      <rPr>
        <sz val="16"/>
        <rFont val="Times New Roman"/>
      </rPr>
      <t xml:space="preserve"> ОАО "Донуголь"                                                                                                                 346513, г.Шахты, пер.Енисейский , 11, тел.8(8636)27-92-60,27-62-61,27-92-62, e-mail-office@donugol@inbox. Генеральный директор Старков Алексей Константинович</t>
    </r>
  </si>
  <si>
    <r>
      <rPr>
        <sz val="16"/>
        <rFont val="Times New Roman"/>
      </rPr>
      <t>Ростовская область, Красносулинский район, 2,5 км к югу от х.Грязновка Божковского с/п</t>
    </r>
  </si>
  <si>
    <t>• Построен подземный горизонт -500 метров: пройдены магистральные Коренной и Надкоренной штреки, суммарной протяжённостью 4210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Построен и введён в работу водоотлив на горизонте  -740 метров.• Осуществляется переоборудование главного водоотлива горизонта -500 метров более мощными насосами ЦНС-300/540 – выполнено на 35%.• Полностью завершены горные работы по подготовке выемочных столбов восточного крыла центральной панели северо-восточной части шахтного поля шахты «Обуховская № 1», в общем объёме 18 150 метров.Начата подготовка горно-проходческими работами запасов западного крыла центральной панели северо-восточной части шахтного поля шахты «Обуховская № 1». По состоянию на 01.10.2022 года пройдено 4 811 метр.</t>
  </si>
  <si>
    <t>необходимость ремонта участка автодороги межмуниципального значения   М-4 – х. Божковка на участке от М-4 до станции Божковская (8,85 км), автодорогу местного значения, ведущую далее вдоль железнодорожной линии «Новомихайловская - Чапаевка-Ростовская» до начала технологической дороги к промплощадке шахты «Шерловская-Наклонная» (6,20 км), а также названую технологическую дорогу (3,96 км). По своим характеристикам эти дороги могут быть отнесены к IV категории.</t>
  </si>
  <si>
    <t>Иванова Е.В. - начальник отдела инвестиционного развития и поддержки предпринимательства Администрации Красносулинского района 88636752478</t>
  </si>
  <si>
    <r>
      <rPr>
        <sz val="16"/>
        <rFont val="Times New Roman"/>
      </rPr>
      <t xml:space="preserve">Красносулинский  и Октябрьский  р-ны, г.Шахты, г.Новошахтинск Ростовской области </t>
    </r>
  </si>
  <si>
    <r>
      <rPr>
        <sz val="16"/>
        <rFont val="Times New Roman"/>
      </rPr>
      <t>Министерство  жилищно-коммунального  хозяйства  Роствоской области</t>
    </r>
  </si>
  <si>
    <r>
      <rPr>
        <sz val="16"/>
        <rFont val="Times New Roman"/>
      </rPr>
      <t xml:space="preserve"> да</t>
    </r>
  </si>
  <si>
    <r>
      <rPr>
        <sz val="16"/>
        <rFont val="Times New Roman"/>
      </rPr>
      <t>ООО "Экострой-Дон"</t>
    </r>
  </si>
  <si>
    <r>
      <rPr>
        <sz val="16"/>
        <rFont val="Times New Roman"/>
      </rPr>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r>
  </si>
  <si>
    <r>
      <rPr>
        <sz val="16"/>
        <rFont val="Times New Roman"/>
      </rPr>
      <t>ЖКХ</t>
    </r>
  </si>
  <si>
    <r>
      <rPr>
        <sz val="16"/>
        <rFont val="Times New Roman"/>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</si>
  <si>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sz val="16"/>
        <rFont val="Times New Roman"/>
      </rPr>
      <t>Ростовская область, Красносулинский район, примерно 2 км по направлению на Юго-Запад от п. Аютинский</t>
    </r>
  </si>
  <si>
    <t>Региональным оператором ООО «Экострой-Дон» приобретен в собственность земельный участок с кадастровым номером 61:18:0600022:567.В 2017 году разработана проектно-сметная документация по объекту. По проекту получено положительное заключение экологической экспертизы.В июле 2019 года проектная документация направлена на прохождение главгосэкспертизы. Получено отрицательное заключение, по причине изменения пассивной дегазации на активную дегазацию. В связи, с чем возникла необходимость для повторного прохождения государственной экспертизы.Получено положительное заключение ФАУ «Главгосэкспертиза». В соответствии с указанием Росприроднадзора, проектно-сметная документация  направлена на повторную государственную экологическую экспертизу. Объявлено проведение общественных обсуждений. Срок получения заключения — 31.10.2022. Сроки ввода в эксплуатацию объекта скорректированы до конца 2023 года.</t>
  </si>
  <si>
    <t>получение положительного заключения главгосэкспертизы</t>
  </si>
  <si>
    <r>
      <rPr>
        <sz val="16"/>
        <rFont val="Times New Roman"/>
      </rPr>
      <t>ГК "Автодор", Глава Администрации Красносулинского района</t>
    </r>
  </si>
  <si>
    <r>
      <rPr>
        <sz val="16"/>
        <rFont val="Times New Roman"/>
      </rPr>
      <t>нет</t>
    </r>
  </si>
  <si>
    <t>ООО "МАК-Лоджистик"</t>
  </si>
  <si>
    <t>Строительство АГНКС</t>
  </si>
  <si>
    <r>
      <rPr>
        <sz val="16"/>
        <rFont val="Times New Roman"/>
      </rPr>
      <t>Автомобильные дороги</t>
    </r>
  </si>
  <si>
    <t>ООО "МАК-Лоджистик",347819 г.Каменск-Шахтинский, ул.Героев пионеров 67Б 8(86365) 4-87-57; macklodgistic@mail.ru; Исаев Расул Саладиевич генеральный директор</t>
  </si>
  <si>
    <t>Красносулинский район, в 1 км по направлению на запад от х.Пушкин</t>
  </si>
  <si>
    <t>Земельный участок в собственности, инвестиционный договор заключен.   АГНКС планируется к вводу 30.11.22г</t>
  </si>
  <si>
    <t xml:space="preserve">отсутствие газа  в  х.Пушкин Красносулинского района. Будет протянут сетевой газ до участка вместе со строительством АГНКС. </t>
  </si>
  <si>
    <t>Красносулинский район, в 7,5 км по направлению на юг от х.Пушкин</t>
  </si>
  <si>
    <t>АГНКС в июне 2022  введена в эксплуатацию.</t>
  </si>
  <si>
    <r>
      <rPr>
        <sz val="16"/>
        <rFont val="Times New Roman"/>
      </rPr>
      <t>Глава Администрации Красносулинского района</t>
    </r>
  </si>
  <si>
    <r>
      <rPr>
        <sz val="16"/>
        <rFont val="Times New Roman"/>
      </rPr>
      <t>ИП Глава КФХ Чернышева Е.Н.</t>
    </r>
  </si>
  <si>
    <r>
      <rPr>
        <sz val="16"/>
        <rFont val="Times New Roman"/>
      </rPr>
      <t>развитие и расширение действующего Южного парка птиц Малинки, 2 очередь</t>
    </r>
  </si>
  <si>
    <r>
      <rPr>
        <sz val="16"/>
        <rFont val="Times New Roman"/>
      </rPr>
      <t xml:space="preserve">Культурное развитие, туризм, экотуризм, зоопарки </t>
    </r>
  </si>
  <si>
    <r>
      <rPr>
        <sz val="16"/>
        <rFont val="Times New Roman"/>
      </rPr>
      <t xml:space="preserve"> Южный парк птиц Малинки (КФХ ИП Чернышева), Ростовская область, Красносулинский район, на территории ПСХ «Соколовское», +79281316678, +79261406644, anjesup@mail.ru, park@malinkibirds.ru, Чернышева Елена Николаевна ( конт. лицо Потанина Анжела Витальевна, Лебедева Марина Петровна)</t>
    </r>
  </si>
  <si>
    <r>
      <rPr>
        <sz val="16"/>
        <rFont val="Times New Roman"/>
      </rPr>
      <t xml:space="preserve">Ростовская область, Красносулинский район, на территории ПСХ «Соколовское», Чернышева Елена Николаевна </t>
    </r>
  </si>
  <si>
    <r>
      <rPr>
        <sz val="16"/>
        <rFont val="Times New Roman"/>
      </rPr>
      <t>На территории действующего парка строятся вольеры для хищных птиц, копытных животных, пингвинов,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Приобретен земельный участок, на котором планируется строительство "Сафари-парка"</t>
    </r>
  </si>
  <si>
    <r>
      <rPr>
        <sz val="16"/>
        <rFont val="Times New Roman"/>
      </rPr>
      <t>реконструкции подъезда к Южному парку птиц Малинки от автодороги М-4 (ремонт автодороги); предоставление земельного участка под расширение парка; предоставление земельного участка под парковочные места (парковку)</t>
    </r>
  </si>
  <si>
    <r>
      <rPr>
        <sz val="16"/>
        <rFont val="Times New Roman"/>
      </rPr>
      <t>ООО "ЮжСталь"</t>
    </r>
  </si>
  <si>
    <r>
      <rPr>
        <sz val="16"/>
        <rFont val="Times New Roman"/>
      </rPr>
      <t>Создание комплекса по производству 720 тыс. тонн литой заготовки в год</t>
    </r>
  </si>
  <si>
    <r>
      <rPr>
        <sz val="16"/>
        <rFont val="Times New Roman"/>
      </rPr>
      <t>промышленное производство</t>
    </r>
  </si>
  <si>
    <r>
      <rPr>
        <sz val="16"/>
        <rFont val="Times New Roman"/>
      </rPr>
      <t>-</t>
    </r>
  </si>
  <si>
    <r>
      <rPr>
        <sz val="16"/>
        <rFont val="Times New Roman"/>
      </rPr>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r>
  </si>
  <si>
    <r>
      <rPr>
        <sz val="16"/>
        <rFont val="Times New Roman"/>
      </rPr>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r>
  </si>
  <si>
    <t>Разработка ПСД.Выполнение СМР и ПНР.  Документация на водовод и насосную станцию находится на гос. экспертизе. Получены технические условия на электроснабжение подстанции. Приобретена газовая котельная для отопления АБК. Получены технические условия на подключение новой подстанции. Ведется ремонт нового АБК. Приобретен станок (плазморезка). Продолжаются подготовительные работы по пусконаладочному процессу и строительству газоочистки.  В планах  руководства восстановление железнодорожных путей.</t>
  </si>
  <si>
    <t>Обеспечение внешним электроснабжением (нехватка мощностей ~ 45 МВт)</t>
  </si>
  <si>
    <r>
      <rPr>
        <sz val="16"/>
        <color rgb="FF000000"/>
        <rFont val="Times New Roman"/>
      </rPr>
      <t>ООО УК «Южуголь»</t>
    </r>
  </si>
  <si>
    <r>
      <rPr>
        <sz val="16"/>
        <color rgb="FF000000"/>
        <rFont val="Times New Roman"/>
      </rPr>
      <t>Строительство шахты «Садкинская -Северная» (мощьность 1,5 млн. тонн в год)</t>
    </r>
  </si>
  <si>
    <r>
      <rPr>
        <sz val="16"/>
        <color rgb="FF000000"/>
        <rFont val="Times New Roman"/>
      </rPr>
      <t>Угольная отрасль</t>
    </r>
  </si>
  <si>
    <r>
      <rPr>
        <sz val="16"/>
        <color rgb="FF000000"/>
        <rFont val="Times New Roman"/>
      </rPr>
      <t>ООО УК « Южуголь»,119017, г.Москва, Кадашёвская набережная,д.6/1/2, строение1,этаж 5, кабинет 523. Штейнцайг Роман Михайлович</t>
    </r>
  </si>
  <si>
    <r>
      <rPr>
        <sz val="16"/>
        <color rgb="FF000000"/>
        <rFont val="Times New Roman"/>
      </rPr>
      <t>Ростовская обл.Красносулинский р-он, СПК «Родина», в 3,25 км на юго-восток от хутора Зайцевка.</t>
    </r>
  </si>
  <si>
    <t>Земельный участок 61:18:0600010:507-находится в собственности ООО «Шахта Садкинская-Северная», финансирование проекта осуществляется за счет заемных средств, ПСД проходит  экологическую экспертизу,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t>
  </si>
  <si>
    <r>
      <rPr>
        <sz val="16"/>
        <color rgb="FF000000"/>
        <rFont val="Times New Roman"/>
      </rPr>
      <t>Красносулинский район</t>
    </r>
  </si>
  <si>
    <r>
      <rPr>
        <sz val="16"/>
        <color rgb="FF000000"/>
        <rFont val="Times New Roman"/>
      </rPr>
      <t>Министерство строительства, архитектуры и территориального развития Ростовской области</t>
    </r>
  </si>
  <si>
    <r>
      <rPr>
        <sz val="16"/>
        <color rgb="FF000000"/>
        <rFont val="Times New Roman"/>
      </rPr>
      <t>нет</t>
    </r>
  </si>
  <si>
    <r>
      <rPr>
        <sz val="16"/>
        <color rgb="FF000000"/>
        <rFont val="Times New Roman"/>
      </rPr>
      <t>ООО "Завод ТЕХНО"</t>
    </r>
  </si>
  <si>
    <t>Проект "Линия АГРО"Строительство новых технологических линий по производству субстрата из сырья собственного производства» </t>
  </si>
  <si>
    <r>
      <rPr>
        <sz val="16"/>
        <color rgb="FF000000"/>
        <rFont val="Times New Roman"/>
      </rPr>
      <t>Производство минеральных тепло- и звукоизоляционных материалов и изделий</t>
    </r>
  </si>
  <si>
    <r>
      <rPr>
        <sz val="16"/>
        <color rgb="FF000000"/>
        <rFont val="Times New Roman"/>
      </rPr>
      <t>Филиал ООО "Завод ТЕХНО" г.Красный Сулин, 1 км на северо-восток от улицы Содружества, № 1 директор - Абакунов В.Г. руководитель проекта - Новолоков Д.Ю., тел.  8 (86367) 50-800</t>
    </r>
  </si>
  <si>
    <t>Филиал ООО "Завод ТЕХНО" г.Красный Сулин, 1 км на северо-восток от улицы Содружества, № 1 директор - Абакунов В.Г., руководитель проекта - Новолоков Д.Ю.,тел.  8 (86367) 50-800</t>
  </si>
  <si>
    <r>
      <rPr>
        <sz val="16"/>
        <color rgb="FF000000"/>
        <rFont val="Times New Roman"/>
      </rPr>
      <t>Проведены инженерно-геологические изыскания, в процессе проведения процедура анализа оферт на проектирование Линии АГРО</t>
    </r>
  </si>
  <si>
    <t>Министерство промышленности и энергетики Ростовской области</t>
  </si>
  <si>
    <r>
      <rPr>
        <sz val="16"/>
        <color rgb="FF000000"/>
        <rFont val="Times New Roman"/>
      </rPr>
      <t>да</t>
    </r>
  </si>
  <si>
    <r>
      <rPr>
        <sz val="16"/>
        <color rgb="FF000000"/>
        <rFont val="Times New Roman"/>
      </rPr>
      <t>АО НЗНП</t>
    </r>
  </si>
  <si>
    <r>
      <rPr>
        <sz val="16"/>
        <color rgb="FF000000"/>
        <rFont val="Times New Roman"/>
      </rPr>
      <t>Комбинированная установка по производству автомобильных бензинов мощностью 894 тыс. тонн в год, включая установку по производству СУГ</t>
    </r>
  </si>
  <si>
    <r>
      <rPr>
        <sz val="16"/>
        <color rgb="FF000000"/>
        <rFont val="Times New Roman"/>
      </rPr>
      <t>нефтепереработка</t>
    </r>
  </si>
  <si>
    <r>
      <rPr>
        <sz val="16"/>
        <color rgb="FF000000"/>
        <rFont val="Times New Roman"/>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</si>
  <si>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sz val="16"/>
        <color rgb="FF000000"/>
        <rFont val="Times New Roman"/>
      </rPr>
      <t xml:space="preserve">Ростовская область, м.р-н Красносулинский, с.п. Киселевское, тер автомобильной дороги общего пользования федерального значения                     А-270, км 882-й.	</t>
    </r>
  </si>
  <si>
    <t>Земельный участок(адрес, кадастровый номер, площадь, форма собственности, стадия оформления)- 61:56:0110002:680, площадью 24200 кв.м, расположенный по адресу: Ростовская обл, р-н Красносулинский, Киселевское сельское поселение, собственность АО «НЗНП»;- 61:56:0110002:2289,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хозяйства.Разработана проектная документация. По завершению разработки проекта санитарно-защитной зоны, проектная документация будет подана для прохождения Государственных экспертиз. Законтрактовано оборудование длительной поставки производства UOP. Выбрана подрядная организация для производства строительно монтажных работ.</t>
  </si>
  <si>
    <t>Получено положительное заключение ГЭЭ и ГГЭ проектной документации. Ведется разработка рабочей документации</t>
  </si>
  <si>
    <t>Строительство комплекса глубокой переработки нефтяного сырья и средних дистиллятов</t>
  </si>
  <si>
    <t>Земельный участок(адрес, кадастровый номер, площадь, форма собственности, стадия оформления)- 61:56:0110002:680, площадью 24200 кв.м, расположенный по адресу: Ростовская обл, р-н Красносулинский, Киселевское сельское поселение, собственность АО «НЗНП»;- 61:56:0110002:2289,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тн/год.В настоящее время разработан бизнес-план проекта, ведется разработка базовых проектов и выпуск проектной и рабочей документации.</t>
  </si>
  <si>
    <t>с 2021 года ведется работа по заключению договоров купли-продажи основного технологического оборудования ( 100 % импортное оборудование). Начало поставок оборудования было запланировано с июня 2022, траншами до 2025 года. Основной поставщик технологического оборудования компания ELP. Получено положительное заключение ГЭЭ и ГГЭ проектной документации. Ведется разработка рабочей документации</t>
  </si>
  <si>
    <r>
      <rPr>
        <sz val="16"/>
        <color rgb="FF000000"/>
        <rFont val="Times New Roman"/>
      </rPr>
      <t>Глава Администрации Красносулинского района</t>
    </r>
  </si>
  <si>
    <r>
      <rPr>
        <sz val="16"/>
        <color rgb="FF000000"/>
        <rFont val="Times New Roman"/>
      </rPr>
      <t>ИП Синенко  Мария Анатольевна</t>
    </r>
  </si>
  <si>
    <r>
      <rPr>
        <sz val="16"/>
        <color rgb="FF000000"/>
        <rFont val="Times New Roman"/>
      </rPr>
      <t>Строительство магазина хлебобулочных изделий (98,9 кв.м)</t>
    </r>
  </si>
  <si>
    <r>
      <rPr>
        <sz val="16"/>
        <color rgb="FF000000"/>
        <rFont val="Times New Roman"/>
      </rPr>
      <t>торговля</t>
    </r>
  </si>
  <si>
    <r>
      <rPr>
        <sz val="16"/>
        <color rgb="FF000000"/>
        <rFont val="Times New Roman"/>
      </rPr>
      <t>-</t>
    </r>
  </si>
  <si>
    <r>
      <rPr>
        <sz val="16"/>
        <color rgb="FF000000"/>
        <rFont val="Times New Roman"/>
      </rPr>
      <t>Индивидуальный предприниматель Синенко Мария Анатольевна, г. Красный Сулин, ул. Советская, 27 а, 89185077203, Almoskalenko@yandex.ru</t>
    </r>
  </si>
  <si>
    <r>
      <rPr>
        <sz val="16"/>
        <color rgb="FF000000"/>
        <rFont val="Times New Roman"/>
      </rPr>
      <t xml:space="preserve"> г. Красный Сулин, ул. Ленина, 29 Индивидуальный предприниматель Синенко Мария Анатольевна, 89185077203, Almoskalenko@yandex.ru</t>
    </r>
  </si>
  <si>
    <t>Приобретен земельный участок. Ведется строительство: возведены стены, произведены кровельные работы, идут внутренние отделочные работы.</t>
  </si>
  <si>
    <t>Красносулинский район</t>
  </si>
  <si>
    <t>Глава Администрации Красносулинского района</t>
  </si>
  <si>
    <t xml:space="preserve">нет </t>
  </si>
  <si>
    <t>ИП Черкашин Сергей Викторович</t>
  </si>
  <si>
    <t>Строительство объекта коммерческого назначения (магазин смешанной группы товаров)</t>
  </si>
  <si>
    <t>Торговля</t>
  </si>
  <si>
    <t>Черкашин Сергей Викторович, индивидуальный предприниматель, юр. адрес: Ростовская обл., Красносулинский район, г. Красный Сулин, пр-д. Сталеваров, 21, факт. адрес: Ростовская обл., Красносулинский район, г. Красный Сулин, ул. Фурманова, 41. Контактное лицо: Саламахин Алексей Николаевич, 8-928-11-948-99, e-mail: councellor_a@mail.ru</t>
  </si>
  <si>
    <t>Ростовская область, МО: Красносулинский район, г. Красный Сулин, ул. 50 лет Октября, 5 а, ИП Черкашин Сергей Викторович. Контактное лицо: Саламахин Алексей Николаевич</t>
  </si>
  <si>
    <t>Земельный участок принадлежит правообладателю на вещном праве собственности, планировочные работы произведены в течение 2022 г., финансирование обеспечивается за счет личных финансовых средств, ПСД изготовлена в течение 2022 г., проведение госэкспертизы не требуется, начало СМР - 2022 г., завершение СМР 4-й квартал 2022 г.</t>
  </si>
  <si>
    <t>нет</t>
  </si>
  <si>
    <t>ООО "ТрансЛогистика"</t>
  </si>
  <si>
    <t>Строительство здания дорожного сервиса</t>
  </si>
  <si>
    <t>обслуживание пассажиров</t>
  </si>
  <si>
    <t>Ростовская область город Зверево улица Советская 1Л ООО "ТрансЛогистика" директор Чеканов Игорь Геннадьевич ( тел +7-903-439-11-87)</t>
  </si>
  <si>
    <t>6.3 км на юг от хутора Пушкин Пролетарское сельское поселение Красносулинский район</t>
  </si>
  <si>
    <t>договор аренды земельного участка, собственное финансирование проекта</t>
  </si>
  <si>
    <t>ИП Абраамян Матевос Хачатурович</t>
  </si>
  <si>
    <t>Строительство ресторанно-гостиничного комплекса</t>
  </si>
  <si>
    <t>сервис и туризм</t>
  </si>
  <si>
    <t>Ростовская область, Красносулинский район, г. Красный Сулин, ул. Матросова,5, Индивидуальный предприниматель Абраамян Матевос Хачатурович, 89381005003, mateo-007@mail.ru</t>
  </si>
  <si>
    <t>Ростовская область, Красносулинский район, г. Красный Сулин, ул. Фурманова, 30, Индивидуальный предприниматель Абраамян Матевос Хачатурович, 89381005003, mateo-007@mail.ru</t>
  </si>
  <si>
    <t>ИТОГО: Красносулинский район</t>
  </si>
  <si>
    <t>Первый заместитель главы Адмнистрации Красносулинского района</t>
  </si>
  <si>
    <t>Хильченко Л.А.</t>
  </si>
  <si>
    <t>Исп. Иванова Е.В.. 8-86367-5-24-78</t>
  </si>
  <si>
    <t>Таблица № 2</t>
  </si>
  <si>
    <t>Инвестиционные проекты, предполагаемые к реализации в перспективе</t>
  </si>
  <si>
    <t>№ п/п</t>
  </si>
  <si>
    <t>Муниципальн. образование, на территории которого реализуется проект</t>
  </si>
  <si>
    <t>Инициатор инвестиционного проекта на территории Ростовской области (наименование организации,  адрес, телефон, факс, e-mail, Ф.И.О руководителя,  контактного лица / инвестор (в случае отличия), контактные данные)</t>
  </si>
  <si>
    <t>Наименование инвестиционного проекта</t>
  </si>
  <si>
    <t>Необходимая инженерно-транспортная инфраструктура (газо-, энерго-, водоснабжение, водоотведение; железнодорожные пути, автодороги) по объектам нового строительства</t>
  </si>
  <si>
    <t>Предварительный объем инвестиций в проект (млн. рублей)</t>
  </si>
  <si>
    <t>Планируемое число новых рабочих мест (человек)</t>
  </si>
  <si>
    <t>Информация о текущем состоянии переговоров</t>
  </si>
  <si>
    <t>Предполагаемая заявленная мощность</t>
  </si>
  <si>
    <t xml:space="preserve">привлеченные </t>
  </si>
  <si>
    <t>газ</t>
  </si>
  <si>
    <t>электроэнергия</t>
  </si>
  <si>
    <t xml:space="preserve">Итого: </t>
  </si>
  <si>
    <t>Таблица № 3</t>
  </si>
  <si>
    <t>Инвестиционные проекты, приостановленные в текущем году</t>
  </si>
  <si>
    <t>Местонахождение объекта</t>
  </si>
  <si>
    <t>Инициатор инвестиционного проекта / наименование объекта</t>
  </si>
  <si>
    <t>Мощность</t>
  </si>
  <si>
    <t>Общая стоимость (млн. рублей)</t>
  </si>
  <si>
    <t>Причины приостановления процесса реализации проекта</t>
  </si>
  <si>
    <t xml:space="preserve">реализованные в 2022 г , по городским </t>
  </si>
  <si>
    <t xml:space="preserve">Курирующий отраслевой орган исполнительн. власти </t>
  </si>
  <si>
    <t>Принадлеж-ность к  "100 Губернаторских проектов"</t>
  </si>
  <si>
    <t>Инициатор инвестиционного проекта</t>
  </si>
  <si>
    <r>
      <t xml:space="preserve">Стоимость инвестиционного проекта </t>
    </r>
    <r>
      <rPr>
        <b/>
        <sz val="24"/>
        <rFont val="Times New Roman"/>
      </rPr>
      <t>(млн. рублей)</t>
    </r>
  </si>
  <si>
    <r>
      <t xml:space="preserve">Фактически освоено инвестиций </t>
    </r>
    <r>
      <rPr>
        <b/>
        <sz val="24"/>
        <rFont val="Times New Roman"/>
      </rPr>
      <t>(млн. рублей)</t>
    </r>
  </si>
  <si>
    <r>
      <t xml:space="preserve"> адрес размещения </t>
    </r>
    <r>
      <rPr>
        <b/>
        <i/>
        <sz val="24"/>
        <rFont val="Times New Roman"/>
      </rPr>
      <t>офиса иннициатора проекта</t>
    </r>
    <r>
      <rPr>
        <sz val="24"/>
        <rFont val="Times New Roman"/>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</si>
  <si>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24"/>
        <rFont val="Times New Roman"/>
      </rPr>
      <t>строительной площадки проекта</t>
    </r>
    <r>
      <rPr>
        <sz val="24"/>
        <rFont val="Times New Roman"/>
      </rPr>
      <t>(МО, адрес, Ф.И.О. руководителя, контактного лица)</t>
    </r>
  </si>
  <si>
    <t>в текущем году</t>
  </si>
  <si>
    <t>13</t>
  </si>
  <si>
    <t>14</t>
  </si>
  <si>
    <t>1</t>
  </si>
  <si>
    <t>Департамент потребительского рынка Роствоской области</t>
  </si>
  <si>
    <t>да</t>
  </si>
  <si>
    <t>Строительство многофункциональной зоны дорожного сервиса</t>
  </si>
  <si>
    <t>ООО "МАК-Лоджистик",347805 г.Каменск-Шахтинский, ул.Освобождения 16; 8(86365) 4-87-57; macklodgistic@mail.ru; Исаев Расул Саладиевич генеральный директор</t>
  </si>
  <si>
    <t>Ростовская область, Красносулинский район, в 1 км по направлению на запад от х. Пушкин, Ростовская область, Красносулинский район, в 7,5 км по направлению на юг от х. Пушкин, контактное лицо Крылов Николай Александрович 8-86365-5-12-44, Кобелев Сергей Николаевич 89281252484</t>
  </si>
  <si>
    <t>Администрация Красносулинского района</t>
  </si>
  <si>
    <t>ИП Евтухова Галина Александровна</t>
  </si>
  <si>
    <t>Индивидуальный предприниматель Евтухова Галина Александровна, Ростовская обл., Красносулинский район, г. Красный Сулин, ул. Гагарина, 37 а. Контактное лицо: Саламахин Алексей Николаевич, 8-928-11-948-99, e-mail: councellor_a@mail.ru</t>
  </si>
  <si>
    <t>Ростовская область, МО: Красносулинский райрн, г. Красный Сулин, ул. Гагарина, 37 а, Евтухова Галина Александровна. Контактное лицо: Саламахин Алексей Николаевич</t>
  </si>
</sst>
</file>

<file path=xl/styles.xml><?xml version="1.0" encoding="utf-8"?>
<styleSheet xmlns="http://schemas.openxmlformats.org/spreadsheetml/2006/main">
  <numFmts count="2">
    <numFmt numFmtId="164" formatCode="#,##0.0"/>
    <numFmt numFmtId="165" formatCode="#,##0.000"/>
  </numFmts>
  <fonts count="25">
    <font>
      <sz val="11"/>
      <color theme="1"/>
      <name val="Calibri"/>
    </font>
    <font>
      <sz val="24"/>
      <color rgb="FF000000"/>
      <name val="Times New Roman"/>
    </font>
    <font>
      <sz val="24"/>
      <color rgb="FF000000"/>
      <name val="Calibri"/>
    </font>
    <font>
      <sz val="24"/>
      <name val="Times New Roman"/>
    </font>
    <font>
      <sz val="16"/>
      <color rgb="FF000000"/>
      <name val="Times New Roman"/>
    </font>
    <font>
      <sz val="16"/>
      <name val="Times New Roman"/>
    </font>
    <font>
      <sz val="24"/>
      <color rgb="FFFF0000"/>
      <name val="Times New Roman"/>
    </font>
    <font>
      <sz val="24"/>
      <name val="Times New Roman"/>
    </font>
    <font>
      <sz val="24"/>
      <color rgb="FFFF0000"/>
      <name val="Times New Roman"/>
    </font>
    <font>
      <sz val="11"/>
      <color theme="1"/>
      <name val="Calibri"/>
      <scheme val="minor"/>
    </font>
    <font>
      <sz val="14"/>
      <color rgb="FF000000"/>
      <name val="Times New Roman"/>
    </font>
    <font>
      <b/>
      <sz val="16"/>
      <name val="Times New Roman"/>
    </font>
    <font>
      <sz val="18"/>
      <color rgb="FF000000"/>
      <name val="Times New Roman"/>
    </font>
    <font>
      <sz val="18"/>
      <name val="Times New Roman"/>
    </font>
    <font>
      <sz val="14"/>
      <name val="Times New Roman"/>
    </font>
    <font>
      <sz val="12"/>
      <color rgb="FF000000"/>
      <name val="Times New Roman"/>
    </font>
    <font>
      <b/>
      <sz val="24"/>
      <color rgb="FF000000"/>
      <name val="Times New Roman"/>
    </font>
    <font>
      <b/>
      <sz val="24"/>
      <name val="Times New Roman"/>
    </font>
    <font>
      <sz val="24"/>
      <name val="Arial Cyr"/>
    </font>
    <font>
      <b/>
      <sz val="24"/>
      <color rgb="FF000000"/>
      <name val="Calibri"/>
    </font>
    <font>
      <sz val="20"/>
      <name val="Times New Roman"/>
    </font>
    <font>
      <sz val="20"/>
      <color rgb="FF000000"/>
      <name val="Times New Roman"/>
    </font>
    <font>
      <sz val="12"/>
      <color rgb="FF000000"/>
      <name val="Verdana"/>
    </font>
    <font>
      <b/>
      <i/>
      <sz val="16"/>
      <name val="Times New Roman"/>
    </font>
    <font>
      <b/>
      <i/>
      <sz val="24"/>
      <name val="Times New Roman"/>
    </font>
  </fonts>
  <fills count="6">
    <fill>
      <patternFill patternType="none"/>
    </fill>
    <fill>
      <patternFill patternType="gray125"/>
    </fill>
    <fill>
      <patternFill patternType="solid">
        <fgColor rgb="FFFFFF00"/>
      </patternFill>
    </fill>
    <fill>
      <patternFill patternType="solid">
        <fgColor theme="0"/>
      </patternFill>
    </fill>
    <fill>
      <patternFill patternType="solid">
        <fgColor rgb="FFFFFF99"/>
      </patternFill>
    </fill>
    <fill>
      <patternFill patternType="solid">
        <fgColor theme="0"/>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s>
  <cellStyleXfs count="1">
    <xf numFmtId="0" fontId="0" fillId="0" borderId="0"/>
  </cellStyleXfs>
  <cellXfs count="163">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4" fillId="0" borderId="2" xfId="0" applyNumberFormat="1" applyFont="1" applyBorder="1" applyAlignment="1">
      <alignment horizontal="center" vertical="center" textRotation="90" wrapText="1"/>
    </xf>
    <xf numFmtId="0" fontId="5" fillId="0" borderId="1"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3" fontId="5" fillId="0" borderId="1"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6" xfId="0" applyNumberFormat="1" applyFont="1" applyBorder="1" applyAlignment="1">
      <alignment horizontal="center" vertical="center" textRotation="90" wrapText="1"/>
    </xf>
    <xf numFmtId="0" fontId="3" fillId="2" borderId="0" xfId="0" applyNumberFormat="1" applyFont="1" applyFill="1"/>
    <xf numFmtId="49" fontId="3" fillId="0" borderId="0" xfId="0" applyNumberFormat="1" applyFont="1" applyAlignment="1">
      <alignment horizontal="center" vertical="center"/>
    </xf>
    <xf numFmtId="0" fontId="3" fillId="0" borderId="1" xfId="0" applyNumberFormat="1" applyFont="1" applyBorder="1" applyAlignment="1">
      <alignment horizontal="center" vertical="center" wrapText="1"/>
    </xf>
    <xf numFmtId="0" fontId="5"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3" fillId="3" borderId="0" xfId="0" applyNumberFormat="1" applyFont="1" applyFill="1"/>
    <xf numFmtId="0" fontId="6" fillId="2" borderId="0" xfId="0" applyNumberFormat="1" applyFont="1" applyFill="1"/>
    <xf numFmtId="0" fontId="4" fillId="3" borderId="1"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0" fontId="5" fillId="3" borderId="8" xfId="0" applyNumberFormat="1" applyFont="1" applyFill="1" applyBorder="1" applyAlignment="1">
      <alignment horizontal="center" vertical="center" wrapText="1"/>
    </xf>
    <xf numFmtId="0" fontId="6" fillId="3" borderId="0" xfId="0" applyNumberFormat="1" applyFont="1" applyFill="1"/>
    <xf numFmtId="0" fontId="3" fillId="0" borderId="0" xfId="0" applyNumberFormat="1" applyFont="1"/>
    <xf numFmtId="164" fontId="4" fillId="3" borderId="1" xfId="0" applyNumberFormat="1" applyFont="1" applyFill="1" applyBorder="1" applyAlignment="1">
      <alignment horizontal="center" vertical="center" wrapText="1"/>
    </xf>
    <xf numFmtId="164" fontId="5" fillId="3" borderId="6" xfId="0" applyNumberFormat="1" applyFont="1" applyFill="1" applyBorder="1" applyAlignment="1">
      <alignment vertical="center" wrapText="1"/>
    </xf>
    <xf numFmtId="0" fontId="5" fillId="3" borderId="6" xfId="0" applyNumberFormat="1" applyFont="1" applyFill="1" applyBorder="1" applyAlignment="1">
      <alignment horizontal="center" vertical="center" wrapText="1"/>
    </xf>
    <xf numFmtId="164" fontId="5" fillId="3" borderId="1" xfId="0" applyNumberFormat="1" applyFont="1" applyFill="1" applyBorder="1" applyAlignment="1">
      <alignment vertical="center" wrapText="1"/>
    </xf>
    <xf numFmtId="0" fontId="5" fillId="0" borderId="6" xfId="0" applyNumberFormat="1" applyFont="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top" wrapText="1"/>
    </xf>
    <xf numFmtId="3" fontId="4" fillId="0" borderId="1" xfId="0" applyNumberFormat="1" applyFont="1" applyBorder="1" applyAlignment="1">
      <alignment horizontal="center" vertical="center" wrapText="1"/>
    </xf>
    <xf numFmtId="0" fontId="4" fillId="3" borderId="1" xfId="0" applyNumberFormat="1" applyFont="1" applyFill="1" applyBorder="1" applyAlignment="1">
      <alignment horizontal="center" vertical="center"/>
    </xf>
    <xf numFmtId="0" fontId="9" fillId="0" borderId="7" xfId="0" applyNumberFormat="1" applyFont="1" applyBorder="1" applyAlignment="1">
      <alignment horizontal="center" wrapText="1"/>
    </xf>
    <xf numFmtId="0" fontId="4" fillId="3" borderId="1" xfId="0" applyNumberFormat="1" applyFont="1" applyFill="1" applyBorder="1" applyAlignment="1">
      <alignment horizontal="left" vertical="center" wrapText="1"/>
    </xf>
    <xf numFmtId="0" fontId="4" fillId="0" borderId="0" xfId="0" applyNumberFormat="1" applyFont="1" applyAlignment="1">
      <alignment vertical="center" wrapText="1"/>
    </xf>
    <xf numFmtId="164" fontId="4" fillId="3" borderId="1" xfId="0" applyNumberFormat="1" applyFont="1" applyFill="1" applyBorder="1" applyAlignment="1">
      <alignment horizontal="left" vertical="center" wrapText="1"/>
    </xf>
    <xf numFmtId="0" fontId="10" fillId="3" borderId="1" xfId="0" applyNumberFormat="1" applyFont="1" applyFill="1" applyBorder="1" applyAlignment="1">
      <alignment horizontal="center" vertical="center" wrapText="1"/>
    </xf>
    <xf numFmtId="0" fontId="1" fillId="0" borderId="1" xfId="0" applyNumberFormat="1" applyFont="1" applyBorder="1" applyAlignment="1">
      <alignment horizontal="center" vertical="center" wrapText="1"/>
    </xf>
    <xf numFmtId="0" fontId="5" fillId="3" borderId="1" xfId="0" applyNumberFormat="1" applyFont="1" applyFill="1" applyBorder="1" applyAlignment="1">
      <alignment horizontal="center" vertical="center"/>
    </xf>
    <xf numFmtId="0" fontId="11" fillId="0" borderId="1" xfId="0" applyNumberFormat="1" applyFont="1" applyBorder="1" applyAlignment="1">
      <alignment horizontal="center" vertical="center" wrapText="1"/>
    </xf>
    <xf numFmtId="165" fontId="11" fillId="0" borderId="1" xfId="0" applyNumberFormat="1" applyFont="1" applyBorder="1" applyAlignment="1">
      <alignment horizontal="center" vertical="center" wrapText="1"/>
    </xf>
    <xf numFmtId="3" fontId="11"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1" fillId="0" borderId="0" xfId="0" applyNumberFormat="1" applyFont="1" applyAlignment="1">
      <alignment horizontal="center" vertical="center" wrapText="1"/>
    </xf>
    <xf numFmtId="3" fontId="1"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0" fontId="10" fillId="0" borderId="0" xfId="0" applyNumberFormat="1" applyFont="1" applyAlignment="1">
      <alignment horizontal="center" vertical="center" wrapText="1"/>
    </xf>
    <xf numFmtId="0" fontId="14"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6" fillId="0" borderId="0" xfId="0" applyNumberFormat="1" applyFont="1"/>
    <xf numFmtId="0" fontId="16" fillId="0" borderId="0" xfId="0" applyNumberFormat="1" applyFont="1" applyAlignment="1">
      <alignment horizontal="center" vertical="center" wrapText="1"/>
    </xf>
    <xf numFmtId="0" fontId="17"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17" fillId="0" borderId="0" xfId="0" applyNumberFormat="1" applyFont="1" applyAlignment="1">
      <alignment horizontal="center"/>
    </xf>
    <xf numFmtId="49" fontId="1" fillId="0" borderId="0" xfId="0" applyNumberFormat="1" applyFont="1" applyAlignment="1">
      <alignment horizontal="center"/>
    </xf>
    <xf numFmtId="4" fontId="2" fillId="0" borderId="0" xfId="0" applyNumberFormat="1" applyFont="1"/>
    <xf numFmtId="3" fontId="2" fillId="0" borderId="0" xfId="0" applyNumberFormat="1" applyFont="1"/>
    <xf numFmtId="0" fontId="18" fillId="0" borderId="0" xfId="0" applyNumberFormat="1" applyFont="1"/>
    <xf numFmtId="4" fontId="3" fillId="0" borderId="1" xfId="0" applyNumberFormat="1" applyFont="1" applyBorder="1" applyAlignment="1">
      <alignment horizontal="center" vertical="center" wrapText="1"/>
    </xf>
    <xf numFmtId="3" fontId="3" fillId="0" borderId="1" xfId="0" applyNumberFormat="1" applyFont="1" applyBorder="1" applyAlignment="1">
      <alignment horizontal="center" vertical="center" wrapText="1"/>
    </xf>
    <xf numFmtId="0" fontId="3" fillId="0" borderId="1" xfId="0" applyNumberFormat="1" applyFont="1" applyBorder="1" applyAlignment="1">
      <alignment horizontal="left" vertical="top" wrapText="1"/>
    </xf>
    <xf numFmtId="0" fontId="3" fillId="0" borderId="1" xfId="0" applyNumberFormat="1" applyFont="1" applyBorder="1" applyAlignment="1">
      <alignment horizontal="left" vertical="center" wrapText="1"/>
    </xf>
    <xf numFmtId="2" fontId="3" fillId="0" borderId="1" xfId="0" applyNumberFormat="1" applyFont="1" applyBorder="1" applyAlignment="1">
      <alignment horizontal="center" vertical="center" wrapText="1"/>
    </xf>
    <xf numFmtId="0" fontId="19" fillId="4" borderId="0" xfId="0" applyNumberFormat="1" applyFont="1" applyFill="1"/>
    <xf numFmtId="0" fontId="19" fillId="3" borderId="0" xfId="0" applyNumberFormat="1" applyFont="1" applyFill="1"/>
    <xf numFmtId="164" fontId="3" fillId="0" borderId="1" xfId="0" applyNumberFormat="1" applyFont="1" applyBorder="1" applyAlignment="1">
      <alignment horizontal="center" vertical="center" wrapText="1"/>
    </xf>
    <xf numFmtId="0" fontId="17" fillId="0" borderId="1" xfId="0" applyNumberFormat="1" applyFont="1" applyBorder="1" applyAlignment="1">
      <alignment horizontal="center" vertical="center" wrapText="1"/>
    </xf>
    <xf numFmtId="4" fontId="17" fillId="0" borderId="1" xfId="0" applyNumberFormat="1" applyFont="1" applyBorder="1" applyAlignment="1">
      <alignment horizontal="center" vertical="center" wrapText="1"/>
    </xf>
    <xf numFmtId="0" fontId="19" fillId="0" borderId="1" xfId="0" applyNumberFormat="1" applyFont="1" applyBorder="1"/>
    <xf numFmtId="4" fontId="18" fillId="0" borderId="0" xfId="0" applyNumberFormat="1" applyFont="1"/>
    <xf numFmtId="3" fontId="18" fillId="0" borderId="0" xfId="0" applyNumberFormat="1" applyFont="1"/>
    <xf numFmtId="0" fontId="3" fillId="0" borderId="11" xfId="0" applyNumberFormat="1" applyFont="1" applyBorder="1" applyAlignment="1">
      <alignment horizontal="center" vertical="center" wrapText="1"/>
    </xf>
    <xf numFmtId="0" fontId="3" fillId="0" borderId="12" xfId="0" applyNumberFormat="1" applyFont="1" applyBorder="1" applyAlignment="1">
      <alignment horizontal="center" vertical="center" wrapText="1"/>
    </xf>
    <xf numFmtId="4" fontId="3" fillId="0" borderId="12" xfId="0" applyNumberFormat="1" applyFont="1" applyBorder="1" applyAlignment="1">
      <alignment horizontal="center" vertical="center" wrapText="1"/>
    </xf>
    <xf numFmtId="0" fontId="3" fillId="0" borderId="13" xfId="0" applyNumberFormat="1" applyFont="1" applyBorder="1" applyAlignment="1">
      <alignment horizontal="center" vertical="center" wrapText="1"/>
    </xf>
    <xf numFmtId="0" fontId="3" fillId="0" borderId="14" xfId="0" applyNumberFormat="1" applyFont="1" applyBorder="1" applyAlignment="1">
      <alignment horizontal="center" vertical="center" wrapText="1"/>
    </xf>
    <xf numFmtId="0" fontId="3" fillId="0" borderId="15"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2" fillId="4" borderId="0" xfId="0" applyNumberFormat="1" applyFont="1" applyFill="1"/>
    <xf numFmtId="0" fontId="18" fillId="0" borderId="1" xfId="0" applyNumberFormat="1" applyFont="1" applyBorder="1" applyAlignment="1">
      <alignment horizontal="center" vertical="center"/>
    </xf>
    <xf numFmtId="4" fontId="20" fillId="3" borderId="1" xfId="0" applyNumberFormat="1" applyFont="1" applyFill="1" applyBorder="1" applyAlignment="1">
      <alignment horizontal="center" vertical="center" wrapText="1"/>
    </xf>
    <xf numFmtId="0" fontId="3" fillId="0" borderId="15" xfId="0" applyNumberFormat="1" applyFont="1" applyBorder="1" applyAlignment="1">
      <alignment horizontal="left" vertical="center" wrapText="1"/>
    </xf>
    <xf numFmtId="0" fontId="3" fillId="0" borderId="6" xfId="0" applyNumberFormat="1" applyFont="1" applyBorder="1" applyAlignment="1">
      <alignment horizontal="center" vertical="center" wrapText="1"/>
    </xf>
    <xf numFmtId="49" fontId="1" fillId="0" borderId="0" xfId="0" applyNumberFormat="1" applyFont="1"/>
    <xf numFmtId="49" fontId="1" fillId="0" borderId="1" xfId="0" applyNumberFormat="1" applyFont="1" applyBorder="1" applyAlignment="1">
      <alignment horizontal="center" vertical="top" wrapText="1"/>
    </xf>
    <xf numFmtId="3" fontId="1" fillId="0" borderId="1" xfId="0" applyNumberFormat="1" applyFont="1" applyBorder="1" applyAlignment="1">
      <alignment horizontal="center" vertical="top" wrapText="1"/>
    </xf>
    <xf numFmtId="49" fontId="1" fillId="0" borderId="2" xfId="0" applyNumberFormat="1" applyFont="1" applyBorder="1" applyAlignment="1">
      <alignment horizontal="center" vertical="top" wrapText="1"/>
    </xf>
    <xf numFmtId="49" fontId="1" fillId="0" borderId="8" xfId="0" applyNumberFormat="1" applyFont="1" applyBorder="1" applyAlignment="1">
      <alignment horizontal="center" vertical="top" wrapText="1"/>
    </xf>
    <xf numFmtId="49" fontId="21" fillId="0" borderId="2" xfId="0" applyNumberFormat="1" applyFont="1" applyBorder="1" applyAlignment="1">
      <alignment horizontal="center" vertical="top" wrapText="1"/>
    </xf>
    <xf numFmtId="0" fontId="21" fillId="0" borderId="2" xfId="0" applyNumberFormat="1" applyFont="1" applyBorder="1" applyAlignment="1">
      <alignment vertical="top" wrapText="1"/>
    </xf>
    <xf numFmtId="0" fontId="21" fillId="0" borderId="2" xfId="0" applyNumberFormat="1" applyFont="1" applyBorder="1" applyAlignment="1">
      <alignment horizontal="center" vertical="top" wrapText="1"/>
    </xf>
    <xf numFmtId="0" fontId="21" fillId="3" borderId="2" xfId="0" applyNumberFormat="1" applyFont="1" applyFill="1" applyBorder="1" applyAlignment="1">
      <alignment horizontal="center" vertical="top" wrapText="1"/>
    </xf>
    <xf numFmtId="164" fontId="21" fillId="3" borderId="2" xfId="0" applyNumberFormat="1" applyFont="1" applyFill="1" applyBorder="1" applyAlignment="1">
      <alignment horizontal="center" vertical="top" wrapText="1"/>
    </xf>
    <xf numFmtId="4" fontId="20" fillId="3" borderId="2" xfId="0" applyNumberFormat="1" applyFont="1" applyFill="1" applyBorder="1" applyAlignment="1">
      <alignment horizontal="center" vertical="top" wrapText="1"/>
    </xf>
    <xf numFmtId="3" fontId="21" fillId="3" borderId="17" xfId="0" applyNumberFormat="1" applyFont="1" applyFill="1" applyBorder="1" applyAlignment="1">
      <alignment horizontal="center" vertical="top" wrapText="1"/>
    </xf>
    <xf numFmtId="0" fontId="21" fillId="3" borderId="18" xfId="0" applyNumberFormat="1" applyFont="1" applyFill="1" applyBorder="1" applyAlignment="1">
      <alignment horizontal="left" vertical="top" wrapText="1"/>
    </xf>
    <xf numFmtId="0" fontId="21" fillId="0" borderId="1" xfId="0" applyNumberFormat="1" applyFont="1" applyBorder="1" applyAlignment="1">
      <alignment horizontal="left" vertical="top"/>
    </xf>
    <xf numFmtId="0" fontId="21" fillId="0" borderId="1" xfId="0" applyNumberFormat="1" applyFont="1" applyBorder="1" applyAlignment="1">
      <alignment horizontal="left" vertical="top" wrapText="1"/>
    </xf>
    <xf numFmtId="0" fontId="21" fillId="0" borderId="1" xfId="0" applyNumberFormat="1" applyFont="1" applyBorder="1" applyAlignment="1">
      <alignment horizontal="center" vertical="top"/>
    </xf>
    <xf numFmtId="0" fontId="21" fillId="0" borderId="1" xfId="0" applyNumberFormat="1" applyFont="1" applyBorder="1" applyAlignment="1">
      <alignment horizontal="center" vertical="top" wrapText="1"/>
    </xf>
    <xf numFmtId="4" fontId="21" fillId="0" borderId="1" xfId="0" applyNumberFormat="1" applyFont="1" applyBorder="1" applyAlignment="1">
      <alignment horizontal="center" vertical="top"/>
    </xf>
    <xf numFmtId="3" fontId="21" fillId="0" borderId="1" xfId="0" applyNumberFormat="1" applyFont="1" applyBorder="1" applyAlignment="1">
      <alignment horizontal="center" vertical="top"/>
    </xf>
    <xf numFmtId="0" fontId="21" fillId="0" borderId="1" xfId="0" applyNumberFormat="1" applyFont="1" applyBorder="1" applyAlignment="1">
      <alignment wrapText="1"/>
    </xf>
    <xf numFmtId="0" fontId="21" fillId="0" borderId="1" xfId="0" applyNumberFormat="1" applyFont="1" applyBorder="1" applyAlignment="1">
      <alignment vertical="top" wrapText="1"/>
    </xf>
    <xf numFmtId="0" fontId="22" fillId="0" borderId="0" xfId="0" applyNumberFormat="1" applyFont="1" applyAlignment="1">
      <alignment wrapText="1"/>
    </xf>
    <xf numFmtId="2" fontId="5" fillId="0" borderId="7" xfId="0" applyNumberFormat="1" applyFont="1" applyBorder="1" applyAlignment="1">
      <alignment horizontal="center" vertical="center" wrapText="1"/>
    </xf>
    <xf numFmtId="2" fontId="5" fillId="0" borderId="9" xfId="0" applyNumberFormat="1" applyFont="1" applyBorder="1" applyAlignment="1">
      <alignment horizontal="center" vertical="center" wrapText="1"/>
    </xf>
    <xf numFmtId="2" fontId="5" fillId="0" borderId="10" xfId="0" applyNumberFormat="1" applyFont="1" applyBorder="1" applyAlignment="1">
      <alignment horizontal="center" vertical="center" wrapText="1"/>
    </xf>
    <xf numFmtId="0" fontId="5" fillId="3" borderId="1"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4" fillId="0" borderId="1"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15" fillId="0" borderId="0" xfId="0" applyNumberFormat="1" applyFont="1" applyAlignment="1">
      <alignment horizontal="left" vertical="center" wrapText="1"/>
    </xf>
    <xf numFmtId="0" fontId="12" fillId="0" borderId="0" xfId="0" applyNumberFormat="1" applyFont="1" applyAlignment="1">
      <alignment horizontal="center" vertical="center" wrapText="1"/>
    </xf>
    <xf numFmtId="0" fontId="13" fillId="0" borderId="0" xfId="0" applyNumberFormat="1" applyFont="1" applyAlignment="1">
      <alignment horizontal="center" vertical="center" wrapText="1"/>
    </xf>
    <xf numFmtId="3" fontId="5" fillId="3" borderId="1"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5" xfId="0" applyNumberFormat="1" applyFont="1" applyBorder="1" applyAlignment="1">
      <alignment horizontal="center" vertical="center" wrapText="1"/>
    </xf>
    <xf numFmtId="0" fontId="1" fillId="0" borderId="1" xfId="0" applyNumberFormat="1" applyFont="1" applyBorder="1" applyAlignment="1">
      <alignment horizontal="center" vertical="center" textRotation="90" wrapText="1"/>
    </xf>
    <xf numFmtId="0" fontId="1" fillId="0" borderId="5" xfId="0" applyNumberFormat="1" applyFont="1" applyBorder="1" applyAlignment="1">
      <alignment horizontal="center" vertical="center" textRotation="90" wrapText="1"/>
    </xf>
    <xf numFmtId="0" fontId="5" fillId="0" borderId="3" xfId="0" applyNumberFormat="1" applyFont="1" applyBorder="1" applyAlignment="1">
      <alignment horizontal="center" vertical="center" wrapText="1"/>
    </xf>
    <xf numFmtId="4" fontId="5" fillId="0" borderId="1"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5" fillId="0" borderId="3"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3" fillId="0" borderId="5" xfId="0" applyNumberFormat="1" applyFont="1" applyBorder="1" applyAlignment="1">
      <alignment horizontal="center" vertical="center" wrapText="1"/>
    </xf>
    <xf numFmtId="0" fontId="3" fillId="0" borderId="0" xfId="0" applyNumberFormat="1" applyFont="1" applyAlignment="1">
      <alignment horizontal="center" vertical="center" wrapText="1"/>
    </xf>
    <xf numFmtId="3" fontId="3" fillId="0" borderId="1"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0" fontId="3" fillId="0" borderId="3"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4" fontId="3" fillId="0" borderId="4" xfId="0" applyNumberFormat="1" applyFont="1" applyBorder="1" applyAlignment="1">
      <alignment horizontal="center" vertical="center" wrapText="1"/>
    </xf>
    <xf numFmtId="4" fontId="3" fillId="0" borderId="3" xfId="0" applyNumberFormat="1" applyFont="1" applyBorder="1" applyAlignment="1">
      <alignment horizontal="center" vertical="center" wrapText="1"/>
    </xf>
    <xf numFmtId="0" fontId="3" fillId="0" borderId="8" xfId="0" applyNumberFormat="1" applyFont="1" applyBorder="1" applyAlignment="1">
      <alignment horizontal="center" vertical="center" wrapText="1"/>
    </xf>
    <xf numFmtId="0" fontId="3" fillId="0" borderId="16" xfId="0" applyNumberFormat="1" applyFont="1" applyBorder="1" applyAlignment="1">
      <alignment horizontal="center" vertical="center" wrapText="1"/>
    </xf>
    <xf numFmtId="0" fontId="3" fillId="0" borderId="0" xfId="0" applyNumberFormat="1" applyFont="1" applyAlignment="1">
      <alignment horizontal="center" vertical="top" wrapText="1"/>
    </xf>
    <xf numFmtId="0" fontId="3" fillId="5" borderId="0" xfId="0" applyNumberFormat="1" applyFont="1" applyFill="1"/>
    <xf numFmtId="0" fontId="6" fillId="5" borderId="0" xfId="0" applyNumberFormat="1" applyFont="1" applyFill="1"/>
    <xf numFmtId="0" fontId="7" fillId="5" borderId="0" xfId="0" applyNumberFormat="1" applyFont="1" applyFill="1"/>
    <xf numFmtId="0" fontId="8" fillId="5" borderId="0" xfId="0" applyNumberFormat="1" applyFont="1" applyFill="1"/>
    <xf numFmtId="0" fontId="1" fillId="5" borderId="0" xfId="0" applyNumberFormat="1" applyFont="1" applyFill="1"/>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sheetPr>
    <pageSetUpPr fitToPage="1"/>
  </sheetPr>
  <dimension ref="A1:BO39"/>
  <sheetViews>
    <sheetView topLeftCell="A2" zoomScale="52" zoomScaleNormal="52" workbookViewId="0">
      <pane ySplit="9" topLeftCell="A23" activePane="bottomLeft" state="frozen"/>
      <selection pane="bottomLeft" activeCell="AW27" sqref="AW27"/>
    </sheetView>
  </sheetViews>
  <sheetFormatPr defaultColWidth="9.140625" defaultRowHeight="31.5"/>
  <cols>
    <col min="1" max="1" width="10.7109375" style="1" customWidth="1"/>
    <col min="2" max="3" width="9.85546875" style="2" customWidth="1"/>
    <col min="4" max="4" width="42.28515625" style="3" customWidth="1"/>
    <col min="5" max="5" width="47.5703125" style="3" customWidth="1"/>
    <col min="6" max="6" width="30.28515625" style="2" customWidth="1"/>
    <col min="7" max="7" width="78.7109375" style="4" customWidth="1"/>
    <col min="8" max="8" width="95.140625" style="4" customWidth="1"/>
    <col min="9" max="9" width="61.85546875" style="5" customWidth="1"/>
    <col min="10" max="10" width="25.7109375" style="2" customWidth="1"/>
    <col min="11" max="11" width="21.42578125" style="2" customWidth="1"/>
    <col min="12" max="17" width="30.7109375" style="6" customWidth="1"/>
    <col min="18" max="18" width="30.5703125" style="7" customWidth="1"/>
    <col min="19" max="21" width="94" style="2" customWidth="1"/>
    <col min="22" max="22" width="60.7109375" style="2" customWidth="1"/>
    <col min="23" max="23" width="56.7109375" style="2" customWidth="1"/>
    <col min="24" max="24" width="9.140625" style="2" bestFit="1" customWidth="1"/>
    <col min="25" max="16384" width="9.140625" style="2"/>
  </cols>
  <sheetData>
    <row r="1" spans="1:67" ht="31.5" hidden="1" customHeight="1">
      <c r="A1" s="8"/>
      <c r="D1" s="9"/>
      <c r="H1" s="2"/>
      <c r="I1" s="2"/>
      <c r="O1" s="10"/>
      <c r="P1" s="10"/>
      <c r="Q1" s="11"/>
      <c r="R1" s="12"/>
      <c r="S1" s="11"/>
      <c r="T1" s="11"/>
      <c r="U1" s="11"/>
      <c r="W1" s="11"/>
    </row>
    <row r="2" spans="1:67" ht="30.75" customHeight="1">
      <c r="A2" s="8"/>
      <c r="D2" s="2"/>
      <c r="E2" s="2"/>
      <c r="H2" s="2"/>
      <c r="I2" s="2"/>
      <c r="K2" s="4" t="s">
        <v>0</v>
      </c>
      <c r="N2" s="2"/>
      <c r="O2" s="2"/>
      <c r="P2" s="2"/>
      <c r="Q2" s="2"/>
    </row>
    <row r="3" spans="1:67" ht="30.75" customHeight="1">
      <c r="A3" s="8"/>
      <c r="D3" s="2"/>
      <c r="E3" s="2"/>
      <c r="H3" s="2"/>
      <c r="I3" s="2"/>
      <c r="K3" s="4" t="s">
        <v>1</v>
      </c>
      <c r="N3" s="2"/>
      <c r="O3" s="2"/>
      <c r="P3" s="2"/>
      <c r="Q3" s="2"/>
    </row>
    <row r="4" spans="1:67" ht="31.5" customHeight="1">
      <c r="A4" s="8"/>
      <c r="I4" s="4"/>
      <c r="K4" s="4"/>
      <c r="O4" s="2"/>
      <c r="P4" s="4"/>
      <c r="Q4" s="4"/>
      <c r="R4" s="13"/>
      <c r="S4" s="4"/>
      <c r="T4" s="4"/>
      <c r="U4" s="4"/>
      <c r="W4" s="4"/>
    </row>
    <row r="5" spans="1:67" ht="30.75" customHeight="1">
      <c r="A5" s="8"/>
      <c r="D5" s="2"/>
      <c r="E5" s="2"/>
      <c r="H5" s="2"/>
      <c r="I5" s="2"/>
      <c r="K5" s="4" t="s">
        <v>2</v>
      </c>
      <c r="N5" s="2"/>
      <c r="O5" s="2"/>
      <c r="P5" s="2"/>
      <c r="Q5" s="2"/>
    </row>
    <row r="6" spans="1:67" ht="30.75" customHeight="1">
      <c r="A6" s="8"/>
      <c r="D6" s="2"/>
      <c r="E6" s="2"/>
      <c r="H6" s="2"/>
      <c r="I6" s="2"/>
      <c r="K6" s="4" t="s">
        <v>3</v>
      </c>
      <c r="N6" s="2"/>
      <c r="O6" s="2"/>
      <c r="P6" s="2"/>
      <c r="Q6" s="2"/>
    </row>
    <row r="7" spans="1:67" ht="30.75" customHeight="1">
      <c r="A7" s="8"/>
      <c r="D7" s="2"/>
      <c r="E7" s="2"/>
      <c r="H7" s="2"/>
      <c r="I7" s="2"/>
      <c r="K7" s="4" t="s">
        <v>4</v>
      </c>
      <c r="N7" s="2"/>
      <c r="O7" s="2"/>
      <c r="P7" s="2"/>
      <c r="Q7" s="2"/>
    </row>
    <row r="8" spans="1:67" ht="31.5" customHeight="1">
      <c r="A8" s="8"/>
      <c r="H8" s="2"/>
      <c r="I8" s="2"/>
      <c r="O8" s="2"/>
      <c r="P8" s="2"/>
      <c r="Q8" s="2"/>
    </row>
    <row r="9" spans="1:67" ht="61.5" customHeight="1">
      <c r="B9" s="139" t="s">
        <v>5</v>
      </c>
      <c r="C9" s="14"/>
      <c r="D9" s="128" t="s">
        <v>6</v>
      </c>
      <c r="E9" s="128" t="s">
        <v>7</v>
      </c>
      <c r="F9" s="128" t="s">
        <v>8</v>
      </c>
      <c r="G9" s="128" t="s">
        <v>9</v>
      </c>
      <c r="H9" s="128" t="s">
        <v>10</v>
      </c>
      <c r="I9" s="128" t="s">
        <v>11</v>
      </c>
      <c r="J9" s="128" t="s">
        <v>12</v>
      </c>
      <c r="K9" s="141"/>
      <c r="L9" s="142" t="s">
        <v>13</v>
      </c>
      <c r="M9" s="143"/>
      <c r="N9" s="144"/>
      <c r="O9" s="142" t="s">
        <v>14</v>
      </c>
      <c r="P9" s="142" t="s">
        <v>15</v>
      </c>
      <c r="Q9" s="144"/>
      <c r="R9" s="137" t="s">
        <v>16</v>
      </c>
      <c r="S9" s="128" t="s">
        <v>17</v>
      </c>
      <c r="T9" s="128" t="s">
        <v>18</v>
      </c>
      <c r="U9" s="128" t="s">
        <v>19</v>
      </c>
      <c r="V9" s="128" t="s">
        <v>20</v>
      </c>
      <c r="W9" s="130" t="s">
        <v>21</v>
      </c>
    </row>
    <row r="10" spans="1:67" ht="83.25" customHeight="1">
      <c r="B10" s="140"/>
      <c r="C10" s="19"/>
      <c r="D10" s="129"/>
      <c r="E10" s="129"/>
      <c r="F10" s="129"/>
      <c r="G10" s="129"/>
      <c r="H10" s="129"/>
      <c r="I10" s="129"/>
      <c r="J10" s="15" t="s">
        <v>22</v>
      </c>
      <c r="K10" s="15" t="s">
        <v>23</v>
      </c>
      <c r="L10" s="16" t="s">
        <v>24</v>
      </c>
      <c r="M10" s="16" t="s">
        <v>25</v>
      </c>
      <c r="N10" s="16" t="s">
        <v>26</v>
      </c>
      <c r="O10" s="145"/>
      <c r="P10" s="16" t="s">
        <v>27</v>
      </c>
      <c r="Q10" s="16" t="s">
        <v>28</v>
      </c>
      <c r="R10" s="138"/>
      <c r="S10" s="129"/>
      <c r="T10" s="129"/>
      <c r="U10" s="129"/>
      <c r="V10" s="129"/>
      <c r="W10" s="131"/>
    </row>
    <row r="11" spans="1:67" s="20" customFormat="1" ht="313.5" customHeight="1">
      <c r="A11" s="21"/>
      <c r="B11" s="22"/>
      <c r="C11" s="15">
        <v>1</v>
      </c>
      <c r="D11" s="15" t="s">
        <v>29</v>
      </c>
      <c r="E11" s="15" t="s">
        <v>30</v>
      </c>
      <c r="F11" s="15" t="s">
        <v>31</v>
      </c>
      <c r="G11" s="23" t="s">
        <v>32</v>
      </c>
      <c r="H11" s="15" t="s">
        <v>33</v>
      </c>
      <c r="I11" s="23" t="s">
        <v>34</v>
      </c>
      <c r="J11" s="23">
        <v>2013</v>
      </c>
      <c r="K11" s="23">
        <v>2029</v>
      </c>
      <c r="L11" s="24">
        <v>3800.9</v>
      </c>
      <c r="M11" s="24">
        <v>3140.9</v>
      </c>
      <c r="N11" s="24">
        <v>660</v>
      </c>
      <c r="O11" s="24">
        <v>180.9</v>
      </c>
      <c r="P11" s="24">
        <v>4130.5</v>
      </c>
      <c r="Q11" s="24">
        <v>413.6</v>
      </c>
      <c r="R11" s="25">
        <v>361</v>
      </c>
      <c r="S11" s="23" t="s">
        <v>35</v>
      </c>
      <c r="T11" s="23" t="s">
        <v>36</v>
      </c>
      <c r="U11" s="26" t="s">
        <v>37</v>
      </c>
      <c r="V11" s="26" t="s">
        <v>38</v>
      </c>
      <c r="W11" s="123" t="s">
        <v>39</v>
      </c>
      <c r="X11" s="27"/>
      <c r="Y11" s="27"/>
      <c r="Z11" s="27"/>
      <c r="AA11" s="27"/>
      <c r="AB11" s="27"/>
      <c r="AC11" s="27"/>
      <c r="AD11" s="27"/>
      <c r="AE11" s="27"/>
      <c r="AF11" s="27"/>
      <c r="AG11" s="27"/>
      <c r="AH11" s="27"/>
      <c r="AI11" s="27"/>
      <c r="AJ11" s="27"/>
      <c r="AK11" s="27"/>
      <c r="AL11" s="158"/>
      <c r="AM11" s="158"/>
      <c r="AN11" s="158"/>
      <c r="AO11" s="158"/>
      <c r="AP11" s="158"/>
      <c r="AQ11" s="158"/>
      <c r="AR11" s="158"/>
      <c r="AS11" s="158"/>
      <c r="AT11" s="158"/>
      <c r="AU11" s="158"/>
      <c r="AV11" s="158"/>
      <c r="AW11" s="158"/>
      <c r="AX11" s="158"/>
      <c r="AY11" s="158"/>
      <c r="AZ11" s="158"/>
      <c r="BA11" s="158"/>
      <c r="BB11" s="158"/>
      <c r="BC11" s="158"/>
      <c r="BD11" s="158"/>
      <c r="BE11" s="158"/>
      <c r="BF11" s="158"/>
      <c r="BG11" s="158"/>
      <c r="BH11" s="158"/>
      <c r="BI11" s="158"/>
      <c r="BJ11" s="158"/>
      <c r="BK11" s="158"/>
      <c r="BL11" s="158"/>
      <c r="BM11" s="158"/>
      <c r="BN11" s="158"/>
      <c r="BO11" s="158"/>
    </row>
    <row r="12" spans="1:67" s="28" customFormat="1" ht="408.95" customHeight="1">
      <c r="A12" s="21"/>
      <c r="B12" s="22"/>
      <c r="C12" s="15">
        <v>2</v>
      </c>
      <c r="D12" s="15" t="s">
        <v>40</v>
      </c>
      <c r="E12" s="15" t="s">
        <v>41</v>
      </c>
      <c r="F12" s="15" t="s">
        <v>42</v>
      </c>
      <c r="G12" s="25" t="s">
        <v>43</v>
      </c>
      <c r="H12" s="17" t="s">
        <v>44</v>
      </c>
      <c r="I12" s="25" t="s">
        <v>45</v>
      </c>
      <c r="J12" s="29">
        <v>2013</v>
      </c>
      <c r="K12" s="29">
        <v>2023</v>
      </c>
      <c r="L12" s="24">
        <v>1261</v>
      </c>
      <c r="M12" s="24">
        <v>504.4</v>
      </c>
      <c r="N12" s="24">
        <v>756.6</v>
      </c>
      <c r="O12" s="24">
        <v>127.3</v>
      </c>
      <c r="P12" s="24">
        <v>221.3</v>
      </c>
      <c r="Q12" s="24">
        <v>17.649999999999999</v>
      </c>
      <c r="R12" s="30">
        <v>241</v>
      </c>
      <c r="S12" s="23" t="s">
        <v>46</v>
      </c>
      <c r="T12" s="31" t="s">
        <v>47</v>
      </c>
      <c r="U12" s="24" t="s">
        <v>48</v>
      </c>
      <c r="V12" s="29" t="s">
        <v>49</v>
      </c>
      <c r="W12" s="124"/>
      <c r="X12" s="32"/>
      <c r="Y12" s="32"/>
      <c r="Z12" s="32"/>
      <c r="AA12" s="32"/>
      <c r="AB12" s="32"/>
      <c r="AC12" s="32"/>
      <c r="AD12" s="32"/>
      <c r="AE12" s="32"/>
      <c r="AF12" s="32"/>
      <c r="AG12" s="32"/>
      <c r="AH12" s="32"/>
      <c r="AI12" s="32"/>
      <c r="AJ12" s="32"/>
      <c r="AK12" s="32"/>
      <c r="AL12" s="159"/>
      <c r="AM12" s="159"/>
      <c r="AN12" s="159"/>
      <c r="AO12" s="159"/>
      <c r="AP12" s="159"/>
      <c r="AQ12" s="159"/>
      <c r="AR12" s="159"/>
      <c r="AS12" s="159"/>
      <c r="AT12" s="159"/>
      <c r="AU12" s="159"/>
      <c r="AV12" s="159"/>
      <c r="AW12" s="159"/>
      <c r="AX12" s="159"/>
      <c r="AY12" s="159"/>
      <c r="AZ12" s="159"/>
      <c r="BA12" s="159"/>
      <c r="BB12" s="159"/>
      <c r="BC12" s="159"/>
      <c r="BD12" s="159"/>
      <c r="BE12" s="159"/>
      <c r="BF12" s="159"/>
      <c r="BG12" s="159"/>
      <c r="BH12" s="159"/>
      <c r="BI12" s="159"/>
      <c r="BJ12" s="159"/>
      <c r="BK12" s="159"/>
      <c r="BL12" s="159"/>
      <c r="BM12" s="159"/>
      <c r="BN12" s="159"/>
      <c r="BO12" s="159"/>
    </row>
    <row r="13" spans="1:67" s="33" customFormat="1" ht="147.75" customHeight="1">
      <c r="A13" s="21"/>
      <c r="B13" s="22"/>
      <c r="C13" s="128">
        <v>3.4</v>
      </c>
      <c r="D13" s="128" t="s">
        <v>29</v>
      </c>
      <c r="E13" s="128" t="s">
        <v>50</v>
      </c>
      <c r="F13" s="128" t="s">
        <v>51</v>
      </c>
      <c r="G13" s="135" t="s">
        <v>52</v>
      </c>
      <c r="H13" s="137" t="s">
        <v>53</v>
      </c>
      <c r="I13" s="135" t="s">
        <v>54</v>
      </c>
      <c r="J13" s="23">
        <v>2021</v>
      </c>
      <c r="K13" s="23">
        <v>2022</v>
      </c>
      <c r="L13" s="34">
        <v>190</v>
      </c>
      <c r="M13" s="34">
        <v>105.03</v>
      </c>
      <c r="N13" s="24">
        <v>84.97</v>
      </c>
      <c r="O13" s="24">
        <v>171.7</v>
      </c>
      <c r="P13" s="24">
        <v>82.3</v>
      </c>
      <c r="Q13" s="24">
        <v>64</v>
      </c>
      <c r="R13" s="25">
        <v>0</v>
      </c>
      <c r="S13" s="126" t="s">
        <v>55</v>
      </c>
      <c r="T13" s="23" t="s">
        <v>56</v>
      </c>
      <c r="U13" s="35" t="s">
        <v>57</v>
      </c>
      <c r="V13" s="36" t="s">
        <v>58</v>
      </c>
      <c r="W13" s="124"/>
    </row>
    <row r="14" spans="1:67" s="33" customFormat="1" ht="301.5" customHeight="1">
      <c r="A14" s="21"/>
      <c r="B14" s="22"/>
      <c r="C14" s="129"/>
      <c r="D14" s="129"/>
      <c r="E14" s="129"/>
      <c r="F14" s="129"/>
      <c r="G14" s="136"/>
      <c r="H14" s="138"/>
      <c r="I14" s="136"/>
      <c r="J14" s="23">
        <v>2021</v>
      </c>
      <c r="K14" s="23">
        <v>2022</v>
      </c>
      <c r="L14" s="24">
        <v>160</v>
      </c>
      <c r="M14" s="24">
        <v>77.22</v>
      </c>
      <c r="N14" s="24">
        <v>82.78</v>
      </c>
      <c r="O14" s="24">
        <v>142.6</v>
      </c>
      <c r="P14" s="24">
        <v>23.8</v>
      </c>
      <c r="Q14" s="24">
        <v>6.4</v>
      </c>
      <c r="R14" s="25">
        <v>0</v>
      </c>
      <c r="S14" s="127"/>
      <c r="T14" s="23" t="s">
        <v>59</v>
      </c>
      <c r="U14" s="37" t="s">
        <v>60</v>
      </c>
      <c r="V14" s="23"/>
      <c r="W14" s="124"/>
    </row>
    <row r="15" spans="1:67" s="20" customFormat="1" ht="210.75" customHeight="1">
      <c r="A15" s="21"/>
      <c r="B15" s="22"/>
      <c r="C15" s="38">
        <v>5</v>
      </c>
      <c r="D15" s="15" t="s">
        <v>29</v>
      </c>
      <c r="E15" s="15" t="s">
        <v>61</v>
      </c>
      <c r="F15" s="15" t="s">
        <v>51</v>
      </c>
      <c r="G15" s="25" t="s">
        <v>62</v>
      </c>
      <c r="H15" s="17" t="s">
        <v>63</v>
      </c>
      <c r="I15" s="25" t="s">
        <v>64</v>
      </c>
      <c r="J15" s="23">
        <v>2017</v>
      </c>
      <c r="K15" s="23">
        <v>2024</v>
      </c>
      <c r="L15" s="24">
        <v>980</v>
      </c>
      <c r="M15" s="24">
        <v>0</v>
      </c>
      <c r="N15" s="24">
        <v>980</v>
      </c>
      <c r="O15" s="24">
        <v>100</v>
      </c>
      <c r="P15" s="24">
        <v>612</v>
      </c>
      <c r="Q15" s="24">
        <v>125</v>
      </c>
      <c r="R15" s="25">
        <v>150</v>
      </c>
      <c r="S15" s="23" t="s">
        <v>65</v>
      </c>
      <c r="T15" s="23" t="s">
        <v>66</v>
      </c>
      <c r="U15" s="24" t="s">
        <v>67</v>
      </c>
      <c r="V15" s="24" t="s">
        <v>68</v>
      </c>
      <c r="W15" s="124"/>
      <c r="X15" s="160"/>
      <c r="Y15" s="160"/>
      <c r="Z15" s="160"/>
      <c r="AA15" s="160"/>
      <c r="AB15" s="160"/>
      <c r="AC15" s="160"/>
      <c r="AD15" s="160"/>
      <c r="AE15" s="160"/>
      <c r="AF15" s="160"/>
      <c r="AG15" s="160"/>
      <c r="AH15" s="160"/>
      <c r="AI15" s="160"/>
      <c r="AJ15" s="160"/>
      <c r="AK15" s="160"/>
      <c r="AL15" s="158"/>
      <c r="AM15" s="158"/>
      <c r="AN15" s="158"/>
      <c r="AO15" s="158"/>
      <c r="AP15" s="158"/>
      <c r="AQ15" s="158"/>
      <c r="AR15" s="158"/>
      <c r="AS15" s="158"/>
      <c r="AT15" s="158"/>
      <c r="AU15" s="158"/>
      <c r="AV15" s="158"/>
      <c r="AW15" s="158"/>
      <c r="AX15" s="158"/>
      <c r="AY15" s="158"/>
      <c r="AZ15" s="158"/>
      <c r="BA15" s="158"/>
      <c r="BB15" s="158"/>
      <c r="BC15" s="158"/>
      <c r="BD15" s="158"/>
      <c r="BE15" s="158"/>
      <c r="BF15" s="158"/>
      <c r="BG15" s="158"/>
      <c r="BH15" s="158"/>
      <c r="BI15" s="158"/>
      <c r="BJ15" s="158"/>
      <c r="BK15" s="158"/>
      <c r="BL15" s="158"/>
      <c r="BM15" s="158"/>
      <c r="BN15" s="158"/>
    </row>
    <row r="16" spans="1:67" s="28" customFormat="1" ht="408.95" customHeight="1">
      <c r="A16" s="21"/>
      <c r="B16" s="22"/>
      <c r="C16" s="38">
        <v>6</v>
      </c>
      <c r="D16" s="15" t="s">
        <v>29</v>
      </c>
      <c r="E16" s="15" t="s">
        <v>61</v>
      </c>
      <c r="F16" s="15" t="s">
        <v>51</v>
      </c>
      <c r="G16" s="25" t="s">
        <v>69</v>
      </c>
      <c r="H16" s="25" t="s">
        <v>70</v>
      </c>
      <c r="I16" s="25" t="s">
        <v>71</v>
      </c>
      <c r="J16" s="23">
        <v>2018</v>
      </c>
      <c r="K16" s="23">
        <v>2023</v>
      </c>
      <c r="L16" s="24">
        <v>2736</v>
      </c>
      <c r="M16" s="24">
        <v>2736</v>
      </c>
      <c r="N16" s="39" t="s">
        <v>72</v>
      </c>
      <c r="O16" s="24">
        <v>1393.2</v>
      </c>
      <c r="P16" s="39">
        <v>1267.5</v>
      </c>
      <c r="Q16" s="24">
        <v>228.1</v>
      </c>
      <c r="R16" s="25">
        <v>667</v>
      </c>
      <c r="S16" s="23" t="s">
        <v>73</v>
      </c>
      <c r="T16" s="23" t="s">
        <v>74</v>
      </c>
      <c r="U16" s="24" t="s">
        <v>75</v>
      </c>
      <c r="V16" s="24" t="s">
        <v>76</v>
      </c>
      <c r="W16" s="125"/>
      <c r="X16" s="161"/>
      <c r="Y16" s="161"/>
      <c r="Z16" s="161"/>
      <c r="AA16" s="161"/>
      <c r="AB16" s="161"/>
      <c r="AC16" s="161"/>
      <c r="AD16" s="161"/>
      <c r="AE16" s="161"/>
      <c r="AF16" s="161"/>
      <c r="AG16" s="161"/>
      <c r="AH16" s="161"/>
      <c r="AI16" s="161"/>
      <c r="AJ16" s="161"/>
      <c r="AK16" s="161"/>
      <c r="AL16" s="159"/>
      <c r="AM16" s="159"/>
      <c r="AN16" s="159"/>
      <c r="AO16" s="159"/>
      <c r="AP16" s="159"/>
      <c r="AQ16" s="159"/>
      <c r="AR16" s="159"/>
      <c r="AS16" s="159"/>
      <c r="AT16" s="159"/>
      <c r="AU16" s="159"/>
      <c r="AV16" s="159"/>
      <c r="AW16" s="159"/>
      <c r="AX16" s="159"/>
      <c r="AY16" s="159"/>
      <c r="AZ16" s="159"/>
      <c r="BA16" s="159"/>
      <c r="BB16" s="159"/>
      <c r="BC16" s="159"/>
      <c r="BD16" s="159"/>
      <c r="BE16" s="159"/>
      <c r="BF16" s="159"/>
      <c r="BG16" s="159"/>
      <c r="BH16" s="159"/>
      <c r="BI16" s="159"/>
      <c r="BJ16" s="159"/>
      <c r="BK16" s="159"/>
      <c r="BL16" s="159"/>
      <c r="BM16" s="159"/>
      <c r="BN16" s="159"/>
    </row>
    <row r="17" spans="1:57" s="28" customFormat="1" ht="153.75" customHeight="1">
      <c r="A17" s="21"/>
      <c r="B17" s="22"/>
      <c r="C17" s="38">
        <v>7</v>
      </c>
      <c r="D17" s="40" t="s">
        <v>29</v>
      </c>
      <c r="E17" s="40" t="s">
        <v>61</v>
      </c>
      <c r="F17" s="40" t="s">
        <v>51</v>
      </c>
      <c r="G17" s="41" t="s">
        <v>77</v>
      </c>
      <c r="H17" s="41" t="s">
        <v>78</v>
      </c>
      <c r="I17" s="30" t="s">
        <v>79</v>
      </c>
      <c r="J17" s="29">
        <v>2007</v>
      </c>
      <c r="K17" s="29">
        <v>2023</v>
      </c>
      <c r="L17" s="34">
        <v>12000</v>
      </c>
      <c r="M17" s="34">
        <v>12000</v>
      </c>
      <c r="N17" s="39">
        <v>0</v>
      </c>
      <c r="O17" s="34">
        <v>32</v>
      </c>
      <c r="P17" s="34">
        <v>239.8</v>
      </c>
      <c r="Q17" s="34">
        <v>6.9</v>
      </c>
      <c r="R17" s="30">
        <v>940</v>
      </c>
      <c r="S17" s="29" t="s">
        <v>80</v>
      </c>
      <c r="T17" s="29" t="s">
        <v>81</v>
      </c>
      <c r="U17" s="34" t="s">
        <v>82</v>
      </c>
      <c r="V17" s="42"/>
      <c r="W17" s="43"/>
      <c r="X17" s="161"/>
      <c r="Y17" s="161"/>
      <c r="Z17" s="161"/>
      <c r="AA17" s="161"/>
      <c r="AB17" s="161"/>
      <c r="AC17" s="161"/>
      <c r="AD17" s="161"/>
      <c r="AE17" s="161"/>
      <c r="AF17" s="161"/>
      <c r="AG17" s="161"/>
      <c r="AH17" s="161"/>
      <c r="AI17" s="161"/>
      <c r="AJ17" s="161"/>
      <c r="AK17" s="161"/>
      <c r="AL17" s="159"/>
      <c r="AM17" s="159"/>
      <c r="AN17" s="159"/>
      <c r="AO17" s="159"/>
      <c r="AP17" s="159"/>
      <c r="AQ17" s="159"/>
      <c r="AR17" s="159"/>
      <c r="AS17" s="159"/>
      <c r="AT17" s="159"/>
      <c r="AU17" s="159"/>
      <c r="AV17" s="159"/>
      <c r="AW17" s="159"/>
      <c r="AX17" s="159"/>
      <c r="AY17" s="159"/>
      <c r="AZ17" s="159"/>
      <c r="BA17" s="159"/>
      <c r="BB17" s="159"/>
      <c r="BC17" s="159"/>
      <c r="BD17" s="159"/>
      <c r="BE17" s="159"/>
    </row>
    <row r="18" spans="1:57" s="28" customFormat="1" ht="153.75" customHeight="1">
      <c r="A18" s="21"/>
      <c r="B18" s="22"/>
      <c r="C18" s="38">
        <v>8</v>
      </c>
      <c r="D18" s="18" t="s">
        <v>83</v>
      </c>
      <c r="E18" s="18" t="s">
        <v>84</v>
      </c>
      <c r="F18" s="18" t="s">
        <v>85</v>
      </c>
      <c r="G18" s="30" t="s">
        <v>86</v>
      </c>
      <c r="H18" s="30" t="s">
        <v>87</v>
      </c>
      <c r="I18" s="30" t="s">
        <v>88</v>
      </c>
      <c r="J18" s="29">
        <v>2021</v>
      </c>
      <c r="K18" s="29">
        <v>2022</v>
      </c>
      <c r="L18" s="34">
        <v>441.8</v>
      </c>
      <c r="M18" s="34">
        <v>441.8</v>
      </c>
      <c r="N18" s="39">
        <v>0</v>
      </c>
      <c r="O18" s="34">
        <v>119</v>
      </c>
      <c r="P18" s="34">
        <v>2.9</v>
      </c>
      <c r="Q18" s="34">
        <f>P18</f>
        <v>2.9</v>
      </c>
      <c r="R18" s="30">
        <v>35</v>
      </c>
      <c r="S18" s="44" t="s">
        <v>89</v>
      </c>
      <c r="T18" s="44" t="s">
        <v>90</v>
      </c>
      <c r="U18" s="34" t="s">
        <v>91</v>
      </c>
      <c r="V18" s="42"/>
      <c r="W18" s="43"/>
      <c r="X18" s="161"/>
      <c r="Y18" s="161"/>
      <c r="Z18" s="161"/>
      <c r="AA18" s="161"/>
      <c r="AB18" s="161"/>
      <c r="AC18" s="161"/>
      <c r="AD18" s="161"/>
      <c r="AE18" s="161"/>
      <c r="AF18" s="161"/>
      <c r="AG18" s="161"/>
      <c r="AH18" s="161"/>
      <c r="AI18" s="161"/>
      <c r="AJ18" s="161"/>
      <c r="AK18" s="161"/>
      <c r="AL18" s="159"/>
      <c r="AM18" s="159"/>
      <c r="AN18" s="159"/>
      <c r="AO18" s="159"/>
      <c r="AP18" s="159"/>
      <c r="AQ18" s="159"/>
      <c r="AR18" s="159"/>
      <c r="AS18" s="159"/>
      <c r="AT18" s="159"/>
      <c r="AU18" s="159"/>
      <c r="AV18" s="159"/>
      <c r="AW18" s="159"/>
      <c r="AX18" s="159"/>
      <c r="AY18" s="159"/>
      <c r="AZ18" s="159"/>
      <c r="BA18" s="159"/>
      <c r="BB18" s="159"/>
      <c r="BC18" s="159"/>
      <c r="BD18" s="159"/>
      <c r="BE18" s="159"/>
    </row>
    <row r="19" spans="1:57" s="28" customFormat="1" ht="408.95" customHeight="1">
      <c r="A19" s="21"/>
      <c r="B19" s="22"/>
      <c r="C19" s="38">
        <v>9</v>
      </c>
      <c r="D19" s="18" t="s">
        <v>83</v>
      </c>
      <c r="E19" s="45" t="s">
        <v>92</v>
      </c>
      <c r="F19" s="18" t="s">
        <v>93</v>
      </c>
      <c r="G19" s="30" t="s">
        <v>94</v>
      </c>
      <c r="H19" s="41" t="s">
        <v>95</v>
      </c>
      <c r="I19" s="30" t="s">
        <v>96</v>
      </c>
      <c r="J19" s="29">
        <v>2019</v>
      </c>
      <c r="K19" s="29">
        <v>2024</v>
      </c>
      <c r="L19" s="34">
        <v>68225.5</v>
      </c>
      <c r="M19" s="34">
        <v>12962.8</v>
      </c>
      <c r="N19" s="24">
        <v>55262.3</v>
      </c>
      <c r="O19" s="34">
        <v>1797.9</v>
      </c>
      <c r="P19" s="34">
        <v>16800</v>
      </c>
      <c r="Q19" s="34">
        <v>4860</v>
      </c>
      <c r="R19" s="30">
        <v>419</v>
      </c>
      <c r="S19" s="29" t="s">
        <v>97</v>
      </c>
      <c r="T19" s="29" t="s">
        <v>98</v>
      </c>
      <c r="U19" s="46" t="s">
        <v>99</v>
      </c>
      <c r="V19" s="47" t="s">
        <v>100</v>
      </c>
      <c r="W19" s="43"/>
      <c r="X19" s="161"/>
      <c r="Y19" s="161"/>
      <c r="Z19" s="161"/>
      <c r="AA19" s="161"/>
      <c r="AB19" s="161"/>
      <c r="AC19" s="161"/>
      <c r="AD19" s="161"/>
      <c r="AE19" s="161"/>
      <c r="AF19" s="161"/>
      <c r="AG19" s="161"/>
      <c r="AH19" s="161"/>
      <c r="AI19" s="161"/>
      <c r="AJ19" s="161"/>
      <c r="AK19" s="161"/>
      <c r="AL19" s="159"/>
      <c r="AM19" s="159"/>
      <c r="AN19" s="159"/>
      <c r="AO19" s="159"/>
      <c r="AP19" s="159"/>
      <c r="AQ19" s="159"/>
      <c r="AR19" s="159"/>
      <c r="AS19" s="159"/>
      <c r="AT19" s="159"/>
      <c r="AU19" s="159"/>
      <c r="AV19" s="159"/>
      <c r="AW19" s="159"/>
      <c r="AX19" s="159"/>
      <c r="AY19" s="159"/>
      <c r="AZ19" s="159"/>
      <c r="BA19" s="159"/>
      <c r="BB19" s="159"/>
      <c r="BC19" s="159"/>
      <c r="BD19" s="159"/>
      <c r="BE19" s="159"/>
    </row>
    <row r="20" spans="1:57" s="28" customFormat="1" ht="408.75" customHeight="1">
      <c r="A20" s="21"/>
      <c r="B20" s="22"/>
      <c r="C20" s="38">
        <v>10</v>
      </c>
      <c r="D20" s="18" t="s">
        <v>83</v>
      </c>
      <c r="E20" s="45" t="s">
        <v>92</v>
      </c>
      <c r="F20" s="18" t="s">
        <v>93</v>
      </c>
      <c r="G20" s="30" t="s">
        <v>94</v>
      </c>
      <c r="H20" s="41" t="s">
        <v>101</v>
      </c>
      <c r="I20" s="30" t="s">
        <v>96</v>
      </c>
      <c r="J20" s="29">
        <v>2020</v>
      </c>
      <c r="K20" s="23">
        <v>2027</v>
      </c>
      <c r="L20" s="24">
        <v>129703.7</v>
      </c>
      <c r="M20" s="24">
        <v>11673.3</v>
      </c>
      <c r="N20" s="24">
        <v>118030.39999999999</v>
      </c>
      <c r="O20" s="34">
        <v>17590.099999999999</v>
      </c>
      <c r="P20" s="34">
        <v>6300</v>
      </c>
      <c r="Q20" s="34">
        <v>1689.5</v>
      </c>
      <c r="R20" s="30">
        <v>597</v>
      </c>
      <c r="S20" s="29" t="s">
        <v>97</v>
      </c>
      <c r="T20" s="29" t="s">
        <v>98</v>
      </c>
      <c r="U20" s="46" t="s">
        <v>102</v>
      </c>
      <c r="V20" s="47" t="s">
        <v>103</v>
      </c>
      <c r="W20" s="43"/>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59"/>
      <c r="AT20" s="159"/>
      <c r="AU20" s="159"/>
      <c r="AV20" s="159"/>
      <c r="AW20" s="159"/>
      <c r="AX20" s="159"/>
      <c r="AY20" s="159"/>
      <c r="AZ20" s="159"/>
      <c r="BA20" s="159"/>
      <c r="BB20" s="159"/>
      <c r="BC20" s="159"/>
      <c r="BD20" s="159"/>
      <c r="BE20" s="159"/>
    </row>
    <row r="21" spans="1:57" s="28" customFormat="1" ht="408.75" customHeight="1">
      <c r="A21" s="21"/>
      <c r="B21" s="22"/>
      <c r="C21" s="38">
        <v>11</v>
      </c>
      <c r="D21" s="18" t="s">
        <v>83</v>
      </c>
      <c r="E21" s="18" t="s">
        <v>104</v>
      </c>
      <c r="F21" s="18" t="s">
        <v>85</v>
      </c>
      <c r="G21" s="30" t="s">
        <v>105</v>
      </c>
      <c r="H21" s="30" t="s">
        <v>106</v>
      </c>
      <c r="I21" s="30" t="s">
        <v>107</v>
      </c>
      <c r="J21" s="29">
        <v>2022</v>
      </c>
      <c r="K21" s="29">
        <v>2023</v>
      </c>
      <c r="L21" s="34">
        <v>5</v>
      </c>
      <c r="M21" s="34" t="s">
        <v>108</v>
      </c>
      <c r="N21" s="24">
        <v>5</v>
      </c>
      <c r="O21" s="34">
        <v>4</v>
      </c>
      <c r="P21" s="34">
        <v>3</v>
      </c>
      <c r="Q21" s="34">
        <v>2</v>
      </c>
      <c r="R21" s="30">
        <v>10</v>
      </c>
      <c r="S21" s="29" t="s">
        <v>109</v>
      </c>
      <c r="T21" s="29" t="s">
        <v>110</v>
      </c>
      <c r="U21" s="34" t="s">
        <v>111</v>
      </c>
      <c r="V21" s="42"/>
      <c r="W21" s="43"/>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row>
    <row r="22" spans="1:57" s="28" customFormat="1" ht="408.75" customHeight="1">
      <c r="A22" s="21"/>
      <c r="B22" s="22"/>
      <c r="C22" s="38">
        <v>12</v>
      </c>
      <c r="D22" s="18" t="s">
        <v>112</v>
      </c>
      <c r="E22" s="18" t="s">
        <v>113</v>
      </c>
      <c r="F22" s="18" t="s">
        <v>114</v>
      </c>
      <c r="G22" s="30" t="s">
        <v>115</v>
      </c>
      <c r="H22" s="30" t="s">
        <v>116</v>
      </c>
      <c r="I22" s="30" t="s">
        <v>117</v>
      </c>
      <c r="J22" s="29">
        <v>2022</v>
      </c>
      <c r="K22" s="29">
        <v>2022</v>
      </c>
      <c r="L22" s="34">
        <v>9</v>
      </c>
      <c r="M22" s="34">
        <v>9</v>
      </c>
      <c r="N22" s="24">
        <v>0</v>
      </c>
      <c r="O22" s="34">
        <v>9</v>
      </c>
      <c r="P22" s="34">
        <v>7</v>
      </c>
      <c r="Q22" s="34">
        <v>7</v>
      </c>
      <c r="R22" s="30">
        <v>10</v>
      </c>
      <c r="S22" s="29" t="s">
        <v>118</v>
      </c>
      <c r="T22" s="29" t="s">
        <v>119</v>
      </c>
      <c r="U22" s="34" t="s">
        <v>120</v>
      </c>
      <c r="V22" s="42"/>
      <c r="W22" s="43"/>
      <c r="X22" s="159"/>
      <c r="Y22" s="159"/>
      <c r="Z22" s="159"/>
      <c r="AA22" s="159"/>
      <c r="AB22" s="159"/>
      <c r="AC22" s="159"/>
      <c r="AD22" s="159"/>
      <c r="AE22" s="159"/>
      <c r="AF22" s="159"/>
      <c r="AG22" s="159"/>
      <c r="AH22" s="159"/>
      <c r="AI22" s="159"/>
      <c r="AJ22" s="159"/>
      <c r="AK22" s="159"/>
      <c r="AL22" s="159"/>
      <c r="AM22" s="159"/>
      <c r="AN22" s="159"/>
      <c r="AO22" s="159"/>
      <c r="AP22" s="159"/>
      <c r="AQ22" s="159"/>
      <c r="AR22" s="159"/>
      <c r="AS22" s="159"/>
      <c r="AT22" s="159"/>
      <c r="AU22" s="159"/>
      <c r="AV22" s="159"/>
      <c r="AW22" s="159"/>
      <c r="AX22" s="159"/>
      <c r="AY22" s="159"/>
      <c r="AZ22" s="159"/>
      <c r="BA22" s="159"/>
      <c r="BB22" s="159"/>
      <c r="BC22" s="159"/>
      <c r="BD22" s="159"/>
      <c r="BE22" s="159"/>
    </row>
    <row r="23" spans="1:57" s="28" customFormat="1" ht="408.75" customHeight="1">
      <c r="A23" s="21"/>
      <c r="B23" s="22"/>
      <c r="C23" s="38">
        <v>13</v>
      </c>
      <c r="D23" s="18" t="s">
        <v>112</v>
      </c>
      <c r="E23" s="18" t="s">
        <v>113</v>
      </c>
      <c r="F23" s="18" t="s">
        <v>121</v>
      </c>
      <c r="G23" s="30" t="s">
        <v>122</v>
      </c>
      <c r="H23" s="30" t="s">
        <v>123</v>
      </c>
      <c r="I23" s="30" t="s">
        <v>124</v>
      </c>
      <c r="J23" s="29">
        <v>2022</v>
      </c>
      <c r="K23" s="29">
        <v>2023</v>
      </c>
      <c r="L23" s="34">
        <v>12</v>
      </c>
      <c r="M23" s="34">
        <v>12</v>
      </c>
      <c r="N23" s="24">
        <v>0</v>
      </c>
      <c r="O23" s="34">
        <v>0.8</v>
      </c>
      <c r="P23" s="34">
        <v>1.1000000000000001</v>
      </c>
      <c r="Q23" s="34">
        <v>0.8</v>
      </c>
      <c r="R23" s="30">
        <v>5</v>
      </c>
      <c r="S23" s="29" t="s">
        <v>125</v>
      </c>
      <c r="T23" s="29" t="s">
        <v>126</v>
      </c>
      <c r="U23" s="34" t="s">
        <v>127</v>
      </c>
      <c r="V23" s="42"/>
      <c r="W23" s="43"/>
      <c r="X23" s="159"/>
      <c r="Y23" s="159"/>
      <c r="Z23" s="159"/>
      <c r="AA23" s="159"/>
      <c r="AB23" s="159"/>
      <c r="AC23" s="159"/>
      <c r="AD23" s="159"/>
      <c r="AE23" s="159"/>
      <c r="AF23" s="159"/>
      <c r="AG23" s="159"/>
      <c r="AH23" s="159"/>
      <c r="AI23" s="159"/>
      <c r="AJ23" s="159"/>
      <c r="AK23" s="159"/>
      <c r="AL23" s="159"/>
      <c r="AM23" s="159"/>
      <c r="AN23" s="159"/>
      <c r="AO23" s="159"/>
      <c r="AP23" s="159"/>
      <c r="AQ23" s="159"/>
      <c r="AR23" s="159"/>
      <c r="AS23" s="159"/>
      <c r="AT23" s="159"/>
      <c r="AU23" s="159"/>
      <c r="AV23" s="159"/>
      <c r="AW23" s="159"/>
      <c r="AX23" s="159"/>
      <c r="AY23" s="159"/>
      <c r="AZ23" s="159"/>
      <c r="BA23" s="159"/>
      <c r="BB23" s="159"/>
      <c r="BC23" s="159"/>
      <c r="BD23" s="159"/>
      <c r="BE23" s="159"/>
    </row>
    <row r="24" spans="1:57" ht="84" customHeight="1">
      <c r="B24" s="48"/>
      <c r="C24" s="15">
        <v>14</v>
      </c>
      <c r="D24" s="15" t="s">
        <v>112</v>
      </c>
      <c r="E24" s="15" t="s">
        <v>113</v>
      </c>
      <c r="F24" s="15" t="s">
        <v>121</v>
      </c>
      <c r="G24" s="23" t="s">
        <v>128</v>
      </c>
      <c r="H24" s="23" t="s">
        <v>129</v>
      </c>
      <c r="I24" s="23" t="s">
        <v>130</v>
      </c>
      <c r="J24" s="23">
        <v>2018</v>
      </c>
      <c r="K24" s="23">
        <v>2023</v>
      </c>
      <c r="L24" s="24">
        <v>15</v>
      </c>
      <c r="M24" s="24">
        <v>15</v>
      </c>
      <c r="N24" s="24">
        <v>0</v>
      </c>
      <c r="O24" s="24">
        <v>2</v>
      </c>
      <c r="P24" s="24">
        <v>12</v>
      </c>
      <c r="Q24" s="24">
        <v>2</v>
      </c>
      <c r="R24" s="25">
        <v>20</v>
      </c>
      <c r="S24" s="23" t="s">
        <v>131</v>
      </c>
      <c r="T24" s="23" t="s">
        <v>132</v>
      </c>
      <c r="U24" s="23" t="s">
        <v>111</v>
      </c>
      <c r="V24" s="49"/>
      <c r="W24" s="15"/>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c r="AU24" s="162"/>
      <c r="AV24" s="162"/>
      <c r="AW24" s="162"/>
      <c r="AX24" s="162"/>
      <c r="AY24" s="162"/>
      <c r="AZ24" s="162"/>
      <c r="BA24" s="162"/>
      <c r="BB24" s="162"/>
      <c r="BC24" s="162"/>
      <c r="BD24" s="162"/>
      <c r="BE24" s="162"/>
    </row>
    <row r="25" spans="1:57" ht="84" customHeight="1">
      <c r="B25" s="48"/>
      <c r="C25" s="15"/>
      <c r="D25" s="50" t="s">
        <v>133</v>
      </c>
      <c r="E25" s="50"/>
      <c r="F25" s="50"/>
      <c r="G25" s="50"/>
      <c r="H25" s="50"/>
      <c r="I25" s="50"/>
      <c r="J25" s="50"/>
      <c r="K25" s="50"/>
      <c r="L25" s="51">
        <f t="shared" ref="L25:R25" si="0">SUM(L11:L24)</f>
        <v>219539.9</v>
      </c>
      <c r="M25" s="51">
        <f t="shared" si="0"/>
        <v>43677.45</v>
      </c>
      <c r="N25" s="51">
        <f t="shared" si="0"/>
        <v>175862.05</v>
      </c>
      <c r="O25" s="51">
        <f t="shared" si="0"/>
        <v>21670.499999999996</v>
      </c>
      <c r="P25" s="51">
        <f t="shared" si="0"/>
        <v>29703.199999999997</v>
      </c>
      <c r="Q25" s="51">
        <f t="shared" si="0"/>
        <v>7425.85</v>
      </c>
      <c r="R25" s="52">
        <f t="shared" si="0"/>
        <v>3455</v>
      </c>
      <c r="S25" s="50"/>
      <c r="T25" s="50"/>
      <c r="U25" s="50"/>
      <c r="V25" s="53"/>
      <c r="W25" s="15"/>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c r="AU25" s="162"/>
      <c r="AV25" s="162"/>
      <c r="AW25" s="162"/>
      <c r="AX25" s="162"/>
      <c r="AY25" s="162"/>
      <c r="AZ25" s="162"/>
      <c r="BA25" s="162"/>
      <c r="BB25" s="162"/>
      <c r="BC25" s="162"/>
      <c r="BD25" s="162"/>
      <c r="BE25" s="162"/>
    </row>
    <row r="26" spans="1:57" ht="30.75">
      <c r="B26" s="54"/>
      <c r="C26" s="54"/>
      <c r="D26" s="54"/>
      <c r="E26" s="54"/>
      <c r="F26" s="54"/>
      <c r="G26" s="55"/>
      <c r="H26" s="55"/>
      <c r="I26" s="55"/>
      <c r="J26" s="54"/>
      <c r="K26" s="54"/>
      <c r="L26" s="56"/>
      <c r="M26" s="56"/>
      <c r="N26" s="57"/>
      <c r="O26" s="58"/>
      <c r="P26" s="56"/>
      <c r="Q26" s="58"/>
      <c r="R26" s="55"/>
      <c r="S26" s="54"/>
      <c r="T26" s="54"/>
      <c r="U26" s="58"/>
      <c r="W26" s="54"/>
    </row>
    <row r="27" spans="1:57" ht="30.75">
      <c r="B27" s="54"/>
      <c r="C27" s="54"/>
      <c r="D27" s="133" t="s">
        <v>134</v>
      </c>
      <c r="E27" s="133"/>
      <c r="F27" s="59"/>
      <c r="G27" s="134" t="s">
        <v>135</v>
      </c>
      <c r="H27" s="54"/>
      <c r="I27" s="54"/>
      <c r="J27" s="54"/>
      <c r="K27" s="54"/>
      <c r="L27" s="57"/>
      <c r="M27" s="57"/>
      <c r="N27" s="57"/>
      <c r="O27" s="57"/>
      <c r="P27" s="57"/>
      <c r="Q27" s="57"/>
      <c r="R27" s="55"/>
      <c r="S27" s="54"/>
      <c r="T27" s="54"/>
      <c r="U27" s="54"/>
      <c r="W27" s="54"/>
    </row>
    <row r="28" spans="1:57" ht="30.75">
      <c r="B28" s="54"/>
      <c r="C28" s="54"/>
      <c r="D28" s="133"/>
      <c r="E28" s="133"/>
      <c r="F28" s="59"/>
      <c r="G28" s="134"/>
      <c r="H28" s="54"/>
      <c r="I28" s="54"/>
      <c r="J28" s="54"/>
      <c r="K28" s="54"/>
      <c r="L28" s="57"/>
      <c r="M28" s="57"/>
      <c r="N28" s="57"/>
      <c r="O28" s="57"/>
      <c r="P28" s="57"/>
      <c r="Q28" s="57"/>
      <c r="R28" s="55"/>
      <c r="S28" s="54"/>
      <c r="T28" s="54"/>
      <c r="U28" s="54"/>
      <c r="W28" s="54"/>
    </row>
    <row r="29" spans="1:57" ht="30.75">
      <c r="B29" s="54"/>
      <c r="C29" s="54"/>
      <c r="D29" s="60"/>
      <c r="E29" s="60"/>
      <c r="F29" s="61"/>
      <c r="G29" s="60"/>
      <c r="H29" s="54"/>
      <c r="I29" s="54"/>
      <c r="J29" s="54"/>
      <c r="K29" s="54"/>
      <c r="L29" s="57"/>
      <c r="M29" s="57"/>
      <c r="N29" s="57"/>
      <c r="O29" s="57"/>
      <c r="P29" s="57"/>
      <c r="Q29" s="57"/>
      <c r="R29" s="62"/>
      <c r="S29" s="54"/>
      <c r="T29" s="54"/>
      <c r="U29" s="54"/>
      <c r="V29" s="4"/>
      <c r="W29" s="54"/>
    </row>
    <row r="30" spans="1:57" ht="30.75">
      <c r="B30" s="54"/>
      <c r="C30" s="54"/>
      <c r="D30" s="132" t="s">
        <v>136</v>
      </c>
      <c r="E30" s="132"/>
      <c r="F30" s="61"/>
      <c r="G30" s="61"/>
      <c r="H30" s="54"/>
      <c r="I30" s="54"/>
      <c r="J30" s="54"/>
      <c r="K30" s="54"/>
      <c r="L30" s="57"/>
      <c r="M30" s="57"/>
      <c r="N30" s="57"/>
      <c r="O30" s="57"/>
      <c r="P30" s="57"/>
      <c r="Q30" s="57"/>
      <c r="R30" s="55"/>
      <c r="S30" s="54"/>
      <c r="T30" s="54"/>
      <c r="U30" s="54"/>
      <c r="V30" s="4"/>
      <c r="W30" s="54"/>
    </row>
    <row r="31" spans="1:57" s="63" customFormat="1" ht="30.75">
      <c r="A31" s="1"/>
      <c r="B31" s="54"/>
      <c r="C31" s="64"/>
      <c r="D31" s="54"/>
      <c r="E31" s="64"/>
      <c r="F31" s="65"/>
      <c r="G31" s="66"/>
      <c r="H31" s="66"/>
      <c r="I31" s="66"/>
      <c r="J31" s="66"/>
      <c r="K31" s="66"/>
      <c r="L31" s="57"/>
      <c r="M31" s="57"/>
      <c r="N31" s="57"/>
      <c r="O31" s="57"/>
      <c r="P31" s="57"/>
      <c r="Q31" s="57"/>
      <c r="R31" s="62"/>
      <c r="S31" s="66"/>
      <c r="T31" s="66"/>
      <c r="U31" s="66"/>
      <c r="V31" s="4"/>
      <c r="W31" s="54"/>
    </row>
    <row r="32" spans="1:57" s="63" customFormat="1" ht="30.75">
      <c r="A32" s="1"/>
      <c r="B32" s="54"/>
      <c r="C32" s="64"/>
      <c r="D32" s="54"/>
      <c r="E32" s="64"/>
      <c r="F32" s="65"/>
      <c r="G32" s="66"/>
      <c r="H32" s="66"/>
      <c r="I32" s="66"/>
      <c r="J32" s="66"/>
      <c r="K32" s="66"/>
      <c r="L32" s="57"/>
      <c r="M32" s="57"/>
      <c r="N32" s="57"/>
      <c r="O32" s="57"/>
      <c r="P32" s="57"/>
      <c r="Q32" s="57"/>
      <c r="R32" s="62"/>
      <c r="S32" s="66"/>
      <c r="T32" s="66"/>
      <c r="U32" s="66"/>
      <c r="V32" s="4"/>
      <c r="W32" s="54"/>
    </row>
    <row r="33" spans="1:23" s="63" customFormat="1" ht="30.75">
      <c r="A33" s="1"/>
      <c r="B33" s="54"/>
      <c r="C33" s="64"/>
      <c r="D33" s="54"/>
      <c r="E33" s="64"/>
      <c r="F33" s="65"/>
      <c r="G33" s="66"/>
      <c r="H33" s="66"/>
      <c r="I33" s="66"/>
      <c r="J33" s="66"/>
      <c r="K33" s="66"/>
      <c r="L33" s="57"/>
      <c r="M33" s="57"/>
      <c r="N33" s="57"/>
      <c r="O33" s="57"/>
      <c r="P33" s="57"/>
      <c r="Q33" s="57"/>
      <c r="R33" s="62"/>
      <c r="S33" s="66"/>
      <c r="T33" s="66"/>
      <c r="U33" s="66"/>
      <c r="V33" s="4"/>
      <c r="W33" s="54"/>
    </row>
    <row r="34" spans="1:23" s="63" customFormat="1" ht="30.75">
      <c r="A34" s="1"/>
      <c r="B34" s="54"/>
      <c r="C34" s="64"/>
      <c r="D34" s="54"/>
      <c r="E34" s="64"/>
      <c r="F34" s="65"/>
      <c r="G34" s="8"/>
      <c r="H34" s="66"/>
      <c r="I34" s="66"/>
      <c r="J34" s="8"/>
      <c r="K34" s="8"/>
      <c r="L34" s="57"/>
      <c r="M34" s="57"/>
      <c r="N34" s="57"/>
      <c r="O34" s="57"/>
      <c r="P34" s="57"/>
      <c r="Q34" s="57"/>
      <c r="R34" s="62"/>
      <c r="S34" s="54"/>
      <c r="T34" s="54"/>
      <c r="U34" s="66"/>
      <c r="V34" s="4"/>
      <c r="W34" s="54"/>
    </row>
    <row r="35" spans="1:23" s="63" customFormat="1" ht="30.75">
      <c r="A35" s="1"/>
      <c r="B35" s="54"/>
      <c r="C35" s="64"/>
      <c r="D35" s="54"/>
      <c r="E35" s="64"/>
      <c r="F35" s="65"/>
      <c r="G35" s="8"/>
      <c r="H35" s="66"/>
      <c r="I35" s="66"/>
      <c r="J35" s="8"/>
      <c r="K35" s="8"/>
      <c r="L35" s="57"/>
      <c r="M35" s="57"/>
      <c r="N35" s="57"/>
      <c r="O35" s="57"/>
      <c r="P35" s="57"/>
      <c r="Q35" s="57"/>
      <c r="R35" s="62"/>
      <c r="S35" s="54"/>
      <c r="T35" s="54"/>
      <c r="U35" s="66"/>
      <c r="V35" s="4"/>
      <c r="W35" s="54"/>
    </row>
    <row r="36" spans="1:23" ht="95.25" customHeight="1">
      <c r="A36" s="67"/>
      <c r="B36" s="64"/>
      <c r="D36" s="65"/>
      <c r="G36" s="8"/>
      <c r="H36" s="66"/>
      <c r="I36" s="66"/>
      <c r="J36" s="8"/>
      <c r="K36" s="8"/>
      <c r="L36" s="68"/>
      <c r="M36" s="68"/>
      <c r="N36" s="68"/>
      <c r="O36" s="68"/>
      <c r="P36" s="68"/>
      <c r="Q36" s="68"/>
      <c r="R36" s="69"/>
      <c r="S36" s="54"/>
      <c r="T36" s="54"/>
      <c r="U36" s="70"/>
      <c r="V36" s="4"/>
      <c r="W36" s="54"/>
    </row>
    <row r="37" spans="1:23">
      <c r="I37" s="71"/>
    </row>
    <row r="38" spans="1:23">
      <c r="I38" s="71"/>
    </row>
    <row r="39" spans="1:23">
      <c r="H39" s="72"/>
    </row>
  </sheetData>
  <mergeCells count="29">
    <mergeCell ref="U9:U10"/>
    <mergeCell ref="G9:G10"/>
    <mergeCell ref="F9:F10"/>
    <mergeCell ref="B9:B10"/>
    <mergeCell ref="D9:D10"/>
    <mergeCell ref="E9:E10"/>
    <mergeCell ref="H9:H10"/>
    <mergeCell ref="I9:I10"/>
    <mergeCell ref="C13:C14"/>
    <mergeCell ref="F13:F14"/>
    <mergeCell ref="G13:G14"/>
    <mergeCell ref="H13:H14"/>
    <mergeCell ref="I13:I14"/>
    <mergeCell ref="W11:W16"/>
    <mergeCell ref="S13:S14"/>
    <mergeCell ref="V9:V10"/>
    <mergeCell ref="W9:W10"/>
    <mergeCell ref="D30:E30"/>
    <mergeCell ref="D27:E28"/>
    <mergeCell ref="G27:G28"/>
    <mergeCell ref="D13:D14"/>
    <mergeCell ref="E13:E14"/>
    <mergeCell ref="J9:K9"/>
    <mergeCell ref="L9:N9"/>
    <mergeCell ref="O9:O10"/>
    <mergeCell ref="P9:Q9"/>
    <mergeCell ref="R9:R10"/>
    <mergeCell ref="S9:S10"/>
    <mergeCell ref="T9:T10"/>
  </mergeCells>
  <pageMargins left="0.23622046411037401" right="0.15748031437397" top="0.39999997615814198" bottom="0.19685038924217199" header="0.31496062874794001" footer="0.15748031437397"/>
  <pageSetup paperSize="9" fitToWidth="2" fitToHeight="50" orientation="landscape"/>
  <colBreaks count="1" manualBreakCount="1">
    <brk id="18" max="1048575" man="1"/>
  </colBreaks>
</worksheet>
</file>

<file path=xl/worksheets/sheet2.xml><?xml version="1.0" encoding="utf-8"?>
<worksheet xmlns="http://schemas.openxmlformats.org/spreadsheetml/2006/main" xmlns:r="http://schemas.openxmlformats.org/officeDocument/2006/relationships">
  <sheetPr>
    <pageSetUpPr fitToPage="1"/>
  </sheetPr>
  <dimension ref="A1:DL17"/>
  <sheetViews>
    <sheetView workbookViewId="0">
      <pane ySplit="7" topLeftCell="A8" activePane="bottomLeft" state="frozen"/>
      <selection pane="bottomLeft"/>
    </sheetView>
  </sheetViews>
  <sheetFormatPr defaultColWidth="9.140625" defaultRowHeight="31.5"/>
  <cols>
    <col min="1" max="1" width="9.140625" style="9" bestFit="1" customWidth="1"/>
    <col min="2" max="2" width="25.85546875" style="9" customWidth="1"/>
    <col min="3" max="3" width="40.140625" style="9" customWidth="1"/>
    <col min="4" max="4" width="101" style="9" customWidth="1"/>
    <col min="5" max="5" width="56.7109375" style="9" customWidth="1"/>
    <col min="6" max="6" width="90.7109375" style="9" customWidth="1"/>
    <col min="7" max="7" width="24.140625" style="73" customWidth="1"/>
    <col min="8" max="8" width="30.85546875" style="73" customWidth="1"/>
    <col min="9" max="9" width="30.140625" style="73" customWidth="1"/>
    <col min="10" max="10" width="26.7109375" style="74" customWidth="1"/>
    <col min="11" max="11" width="44.85546875" style="9" customWidth="1"/>
    <col min="12" max="12" width="32.140625" style="9" customWidth="1"/>
    <col min="13" max="13" width="33.85546875" style="9" customWidth="1"/>
    <col min="14" max="14" width="9.140625" style="9" bestFit="1" customWidth="1"/>
    <col min="15" max="16384" width="9.140625" style="9"/>
  </cols>
  <sheetData>
    <row r="1" spans="1:116">
      <c r="A1" s="66"/>
      <c r="B1" s="66"/>
      <c r="C1" s="66"/>
      <c r="D1" s="66"/>
      <c r="E1" s="66"/>
      <c r="F1" s="66"/>
      <c r="G1" s="57"/>
      <c r="H1" s="57"/>
      <c r="I1" s="57"/>
      <c r="J1" s="62"/>
      <c r="K1" s="66"/>
      <c r="L1" s="75"/>
      <c r="M1" s="75"/>
    </row>
    <row r="2" spans="1:116">
      <c r="A2" s="148" t="s">
        <v>137</v>
      </c>
      <c r="B2" s="148"/>
      <c r="C2" s="148"/>
      <c r="D2" s="148"/>
      <c r="E2" s="148"/>
      <c r="F2" s="148"/>
      <c r="G2" s="148"/>
      <c r="H2" s="148"/>
      <c r="I2" s="148"/>
      <c r="J2" s="148"/>
      <c r="K2" s="148"/>
      <c r="L2" s="148"/>
      <c r="M2" s="148"/>
      <c r="N2" s="75"/>
    </row>
    <row r="3" spans="1:116">
      <c r="N3" s="75"/>
    </row>
    <row r="4" spans="1:116">
      <c r="A4" s="66"/>
      <c r="B4" s="148" t="s">
        <v>138</v>
      </c>
      <c r="C4" s="148"/>
      <c r="D4" s="148"/>
      <c r="E4" s="148"/>
      <c r="F4" s="148"/>
      <c r="G4" s="148"/>
      <c r="H4" s="148"/>
      <c r="I4" s="148"/>
      <c r="J4" s="148"/>
      <c r="K4" s="148"/>
      <c r="L4" s="148"/>
      <c r="M4" s="148"/>
      <c r="N4" s="148"/>
    </row>
    <row r="5" spans="1:116">
      <c r="A5" s="146"/>
      <c r="B5" s="146" t="s">
        <v>139</v>
      </c>
      <c r="C5" s="146" t="s">
        <v>140</v>
      </c>
      <c r="D5" s="146" t="s">
        <v>141</v>
      </c>
      <c r="E5" s="146" t="s">
        <v>142</v>
      </c>
      <c r="F5" s="146" t="s">
        <v>143</v>
      </c>
      <c r="G5" s="152" t="s">
        <v>144</v>
      </c>
      <c r="H5" s="153"/>
      <c r="I5" s="154"/>
      <c r="J5" s="149" t="s">
        <v>145</v>
      </c>
      <c r="K5" s="146" t="s">
        <v>146</v>
      </c>
      <c r="L5" s="146" t="s">
        <v>147</v>
      </c>
      <c r="M5" s="151"/>
    </row>
    <row r="6" spans="1:116" ht="344.25" customHeight="1">
      <c r="A6" s="147"/>
      <c r="B6" s="147"/>
      <c r="C6" s="147"/>
      <c r="D6" s="147"/>
      <c r="E6" s="147"/>
      <c r="F6" s="147"/>
      <c r="G6" s="76" t="s">
        <v>24</v>
      </c>
      <c r="H6" s="76" t="s">
        <v>25</v>
      </c>
      <c r="I6" s="76" t="s">
        <v>148</v>
      </c>
      <c r="J6" s="150"/>
      <c r="K6" s="147"/>
      <c r="L6" s="22" t="s">
        <v>149</v>
      </c>
      <c r="M6" s="22" t="s">
        <v>150</v>
      </c>
    </row>
    <row r="7" spans="1:116">
      <c r="A7" s="22">
        <v>1</v>
      </c>
      <c r="B7" s="22">
        <v>1</v>
      </c>
      <c r="C7" s="22">
        <v>2</v>
      </c>
      <c r="D7" s="22">
        <v>3</v>
      </c>
      <c r="E7" s="22">
        <v>4</v>
      </c>
      <c r="F7" s="22">
        <v>5</v>
      </c>
      <c r="G7" s="22">
        <v>6</v>
      </c>
      <c r="H7" s="22">
        <v>7</v>
      </c>
      <c r="I7" s="22">
        <v>8</v>
      </c>
      <c r="J7" s="77">
        <v>9</v>
      </c>
      <c r="K7" s="22">
        <v>10</v>
      </c>
      <c r="L7" s="22">
        <v>11</v>
      </c>
      <c r="M7" s="22">
        <v>12</v>
      </c>
    </row>
    <row r="8" spans="1:116" ht="356.25" customHeight="1">
      <c r="A8" s="22"/>
      <c r="B8" s="22"/>
      <c r="C8" s="22"/>
      <c r="D8" s="78"/>
      <c r="E8" s="79"/>
      <c r="F8" s="79"/>
      <c r="G8" s="77"/>
      <c r="H8" s="80"/>
      <c r="I8" s="77"/>
      <c r="J8" s="77"/>
      <c r="K8" s="79"/>
      <c r="L8" s="22"/>
      <c r="M8" s="22"/>
    </row>
    <row r="9" spans="1:116" s="81" customFormat="1" ht="303" customHeight="1">
      <c r="A9" s="22"/>
      <c r="B9" s="22"/>
      <c r="C9" s="22"/>
      <c r="D9" s="78"/>
      <c r="E9" s="79"/>
      <c r="F9" s="79"/>
      <c r="G9" s="77"/>
      <c r="H9" s="77"/>
      <c r="I9" s="77"/>
      <c r="J9" s="77"/>
      <c r="K9" s="79"/>
      <c r="L9" s="22"/>
      <c r="M9" s="2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2"/>
      <c r="AU9" s="82"/>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2"/>
      <c r="CN9" s="82"/>
      <c r="CO9" s="82"/>
      <c r="CP9" s="82"/>
      <c r="CQ9" s="82"/>
      <c r="CR9" s="82"/>
      <c r="CS9" s="82"/>
      <c r="CT9" s="82"/>
      <c r="CU9" s="82"/>
      <c r="CV9" s="82"/>
      <c r="CW9" s="82"/>
      <c r="CX9" s="82"/>
      <c r="CY9" s="82"/>
      <c r="CZ9" s="82"/>
      <c r="DA9" s="82"/>
      <c r="DB9" s="82"/>
      <c r="DC9" s="82"/>
      <c r="DD9" s="82"/>
      <c r="DE9" s="82"/>
      <c r="DF9" s="82"/>
      <c r="DG9" s="82"/>
      <c r="DH9" s="82"/>
      <c r="DI9" s="82"/>
      <c r="DJ9" s="82"/>
      <c r="DK9" s="82"/>
      <c r="DL9" s="82"/>
    </row>
    <row r="10" spans="1:116">
      <c r="A10" s="22"/>
      <c r="B10" s="22"/>
      <c r="C10" s="22"/>
      <c r="D10" s="22"/>
      <c r="E10" s="22"/>
      <c r="F10" s="22"/>
      <c r="G10" s="22"/>
      <c r="H10" s="22"/>
      <c r="I10" s="22"/>
      <c r="J10" s="77"/>
      <c r="K10" s="22"/>
      <c r="L10" s="22"/>
      <c r="M10" s="22"/>
    </row>
    <row r="11" spans="1:116" ht="276.75" customHeight="1">
      <c r="A11" s="22"/>
      <c r="B11" s="22"/>
      <c r="C11" s="22"/>
      <c r="D11" s="22"/>
      <c r="E11" s="22"/>
      <c r="F11" s="22"/>
      <c r="G11" s="83"/>
      <c r="H11" s="83"/>
      <c r="I11" s="76"/>
      <c r="J11" s="77"/>
      <c r="K11" s="22"/>
      <c r="L11" s="22"/>
      <c r="M11" s="22"/>
    </row>
    <row r="12" spans="1:116">
      <c r="A12" s="22"/>
      <c r="B12" s="22"/>
      <c r="C12" s="22"/>
      <c r="D12" s="22"/>
      <c r="E12" s="22"/>
      <c r="F12" s="22"/>
      <c r="G12" s="83"/>
      <c r="H12" s="83"/>
      <c r="I12" s="76"/>
      <c r="J12" s="77"/>
      <c r="K12" s="22"/>
      <c r="L12" s="22"/>
      <c r="M12" s="22"/>
    </row>
    <row r="13" spans="1:116">
      <c r="A13" s="84"/>
      <c r="B13" s="84" t="s">
        <v>151</v>
      </c>
      <c r="C13" s="84"/>
      <c r="D13" s="84"/>
      <c r="E13" s="84"/>
      <c r="F13" s="85"/>
      <c r="G13" s="85">
        <f>SUM(G8:G12)</f>
        <v>0</v>
      </c>
      <c r="H13" s="85">
        <f>SUM(H8:H12)</f>
        <v>0</v>
      </c>
      <c r="I13" s="85">
        <f>SUM(I8:I12)</f>
        <v>0</v>
      </c>
      <c r="J13" s="85">
        <f>SUM(J8:J12)</f>
        <v>0</v>
      </c>
      <c r="K13" s="86"/>
      <c r="L13" s="86"/>
      <c r="M13" s="86"/>
    </row>
    <row r="14" spans="1:116">
      <c r="A14" s="75"/>
      <c r="B14" s="75"/>
      <c r="C14" s="75"/>
      <c r="D14" s="75"/>
      <c r="E14" s="75"/>
      <c r="F14" s="75"/>
      <c r="G14" s="87"/>
      <c r="H14" s="87"/>
      <c r="I14" s="87"/>
      <c r="J14" s="88"/>
      <c r="K14" s="75"/>
      <c r="L14" s="75"/>
      <c r="M14" s="75"/>
    </row>
    <row r="15" spans="1:116">
      <c r="A15" s="75"/>
      <c r="B15" s="75"/>
      <c r="C15" s="75"/>
      <c r="D15" s="75"/>
      <c r="E15" s="75"/>
      <c r="F15" s="75"/>
      <c r="G15" s="87"/>
      <c r="H15" s="87"/>
      <c r="I15" s="87"/>
      <c r="J15" s="88"/>
      <c r="K15" s="75"/>
      <c r="L15" s="75"/>
      <c r="M15" s="75"/>
    </row>
    <row r="16" spans="1:116">
      <c r="B16" s="75"/>
      <c r="C16" s="75"/>
    </row>
    <row r="17" spans="2:3">
      <c r="B17" s="75"/>
      <c r="C17" s="75"/>
    </row>
  </sheetData>
  <autoFilter ref="A7:N9"/>
  <mergeCells count="12">
    <mergeCell ref="B5:B6"/>
    <mergeCell ref="A5:A6"/>
    <mergeCell ref="A2:M2"/>
    <mergeCell ref="B4:N4"/>
    <mergeCell ref="J5:J6"/>
    <mergeCell ref="K5:K6"/>
    <mergeCell ref="L5:M5"/>
    <mergeCell ref="D5:D6"/>
    <mergeCell ref="E5:E6"/>
    <mergeCell ref="F5:F6"/>
    <mergeCell ref="G5:I5"/>
    <mergeCell ref="C5:C6"/>
  </mergeCells>
  <pageMargins left="0.19685038924217199" right="0.19685038924217199" top="0.19685038924217199" bottom="0.19685038924217199" header="0" footer="0"/>
  <pageSetup paperSize="9" fitToHeight="0" orientation="landscape"/>
</worksheet>
</file>

<file path=xl/worksheets/sheet3.xml><?xml version="1.0" encoding="utf-8"?>
<worksheet xmlns="http://schemas.openxmlformats.org/spreadsheetml/2006/main" xmlns:r="http://schemas.openxmlformats.org/officeDocument/2006/relationships">
  <sheetPr>
    <pageSetUpPr fitToPage="1"/>
  </sheetPr>
  <dimension ref="A1:F8"/>
  <sheetViews>
    <sheetView workbookViewId="0"/>
  </sheetViews>
  <sheetFormatPr defaultColWidth="9.140625" defaultRowHeight="31.5"/>
  <cols>
    <col min="1" max="1" width="8.140625" style="9" customWidth="1"/>
    <col min="2" max="2" width="55" style="9" customWidth="1"/>
    <col min="3" max="3" width="71.85546875" style="9" customWidth="1"/>
    <col min="4" max="4" width="177.140625" style="9" customWidth="1"/>
    <col min="5" max="5" width="24.85546875" style="73" customWidth="1"/>
    <col min="6" max="6" width="72.42578125" style="9" customWidth="1"/>
    <col min="7" max="7" width="9.140625" style="9" bestFit="1" customWidth="1"/>
    <col min="8" max="16384" width="9.140625" style="9"/>
  </cols>
  <sheetData>
    <row r="1" spans="1:6">
      <c r="A1" s="148" t="s">
        <v>152</v>
      </c>
      <c r="B1" s="148"/>
      <c r="C1" s="148"/>
      <c r="D1" s="148"/>
      <c r="E1" s="148"/>
      <c r="F1" s="148"/>
    </row>
    <row r="2" spans="1:6" ht="55.5" customHeight="1">
      <c r="A2" s="148" t="s">
        <v>153</v>
      </c>
      <c r="B2" s="148"/>
      <c r="C2" s="148"/>
      <c r="D2" s="148"/>
      <c r="E2" s="148"/>
      <c r="F2" s="148"/>
    </row>
    <row r="3" spans="1:6" ht="20.25" customHeight="1">
      <c r="A3" s="66"/>
      <c r="B3" s="66"/>
      <c r="C3" s="66"/>
      <c r="D3" s="66"/>
      <c r="E3" s="57"/>
      <c r="F3" s="66"/>
    </row>
    <row r="4" spans="1:6" ht="123">
      <c r="A4" s="89" t="s">
        <v>139</v>
      </c>
      <c r="B4" s="90" t="s">
        <v>154</v>
      </c>
      <c r="C4" s="90" t="s">
        <v>155</v>
      </c>
      <c r="D4" s="90" t="s">
        <v>156</v>
      </c>
      <c r="E4" s="91" t="s">
        <v>157</v>
      </c>
      <c r="F4" s="92" t="s">
        <v>158</v>
      </c>
    </row>
    <row r="5" spans="1:6">
      <c r="A5" s="93">
        <v>1</v>
      </c>
      <c r="B5" s="22">
        <v>2</v>
      </c>
      <c r="C5" s="22">
        <v>3</v>
      </c>
      <c r="D5" s="22">
        <v>4</v>
      </c>
      <c r="E5" s="22">
        <v>5</v>
      </c>
      <c r="F5" s="94">
        <v>6</v>
      </c>
    </row>
    <row r="6" spans="1:6">
      <c r="A6" s="93"/>
      <c r="B6" s="79"/>
      <c r="C6" s="79"/>
      <c r="D6" s="79"/>
      <c r="E6" s="95"/>
    </row>
    <row r="7" spans="1:6" s="96" customFormat="1">
      <c r="A7" s="97"/>
      <c r="B7" s="79"/>
      <c r="C7" s="79"/>
      <c r="D7" s="79"/>
      <c r="E7" s="98"/>
      <c r="F7" s="99"/>
    </row>
    <row r="8" spans="1:6">
      <c r="B8" s="100" t="s">
        <v>151</v>
      </c>
      <c r="C8" s="22"/>
      <c r="D8" s="22"/>
      <c r="E8" s="95"/>
      <c r="F8" s="94"/>
    </row>
  </sheetData>
  <autoFilter ref="A5:F6"/>
  <mergeCells count="2">
    <mergeCell ref="A1:F1"/>
    <mergeCell ref="A2:F2"/>
  </mergeCells>
  <pageMargins left="0.23622046411037401" right="0.23622046411037401" top="0.39370077848434398" bottom="0.39370077848434398" header="0.31496062874794001" footer="0.31496062874794001"/>
  <pageSetup paperSize="9" fitToHeight="2" orientation="portrait"/>
</worksheet>
</file>

<file path=xl/worksheets/sheet4.xml><?xml version="1.0" encoding="utf-8"?>
<worksheet xmlns="http://schemas.openxmlformats.org/spreadsheetml/2006/main" xmlns:r="http://schemas.openxmlformats.org/officeDocument/2006/relationships">
  <sheetPr>
    <pageSetUpPr fitToPage="1"/>
  </sheetPr>
  <dimension ref="A1:R18"/>
  <sheetViews>
    <sheetView tabSelected="1" zoomScale="45" zoomScaleNormal="45" workbookViewId="0">
      <pane ySplit="11" topLeftCell="A12" activePane="bottomLeft" state="frozen"/>
      <selection pane="bottomLeft"/>
    </sheetView>
  </sheetViews>
  <sheetFormatPr defaultColWidth="9.140625" defaultRowHeight="31.5"/>
  <cols>
    <col min="1" max="1" width="12.42578125" style="1" bestFit="1" customWidth="1"/>
    <col min="2" max="2" width="9.85546875" style="2" customWidth="1"/>
    <col min="3" max="3" width="42.28515625" style="3" customWidth="1"/>
    <col min="4" max="4" width="47.5703125" style="3" customWidth="1"/>
    <col min="5" max="5" width="30.28515625" style="2" customWidth="1"/>
    <col min="6" max="6" width="78.7109375" style="2" customWidth="1"/>
    <col min="7" max="7" width="90.85546875" style="4" customWidth="1"/>
    <col min="8" max="8" width="25.7109375" style="2" customWidth="1"/>
    <col min="9" max="9" width="15.7109375" style="2" customWidth="1"/>
    <col min="10" max="14" width="30.7109375" style="6" customWidth="1"/>
    <col min="15" max="15" width="30.5703125" style="7" customWidth="1"/>
    <col min="16" max="17" width="94" style="2" customWidth="1"/>
    <col min="18" max="18" width="47.42578125" style="2" customWidth="1"/>
    <col min="19" max="19" width="9.140625" style="2" bestFit="1" customWidth="1"/>
    <col min="20" max="16384" width="9.140625" style="2"/>
  </cols>
  <sheetData>
    <row r="1" spans="1:18">
      <c r="A1" s="2"/>
      <c r="C1" s="9"/>
      <c r="G1" s="2"/>
      <c r="M1" s="10"/>
      <c r="N1" s="11"/>
      <c r="O1" s="12"/>
      <c r="P1" s="11"/>
      <c r="Q1" s="11"/>
    </row>
    <row r="2" spans="1:18" ht="30.75">
      <c r="A2" s="2"/>
      <c r="C2" s="2"/>
      <c r="D2" s="2"/>
      <c r="G2" s="2"/>
      <c r="I2" s="4" t="s">
        <v>0</v>
      </c>
      <c r="J2" s="2"/>
      <c r="K2" s="2"/>
      <c r="L2" s="2"/>
      <c r="M2" s="2"/>
      <c r="N2" s="2"/>
    </row>
    <row r="3" spans="1:18" ht="30.75">
      <c r="A3" s="2"/>
      <c r="C3" s="2"/>
      <c r="D3" s="2"/>
      <c r="G3" s="2"/>
      <c r="I3" s="4" t="s">
        <v>1</v>
      </c>
      <c r="J3" s="2"/>
      <c r="K3" s="2"/>
      <c r="L3" s="2"/>
      <c r="M3" s="2"/>
      <c r="N3" s="2"/>
    </row>
    <row r="4" spans="1:18">
      <c r="A4" s="2"/>
      <c r="I4" s="4"/>
      <c r="M4" s="4"/>
      <c r="N4" s="4"/>
      <c r="O4" s="13"/>
      <c r="P4" s="4"/>
      <c r="Q4" s="4"/>
    </row>
    <row r="5" spans="1:18" ht="30.75">
      <c r="A5" s="2"/>
      <c r="C5" s="2"/>
      <c r="D5" s="2"/>
      <c r="G5" s="2"/>
      <c r="I5" s="4" t="s">
        <v>2</v>
      </c>
      <c r="J5" s="2"/>
      <c r="K5" s="2"/>
      <c r="L5" s="2"/>
      <c r="M5" s="2"/>
      <c r="N5" s="2"/>
    </row>
    <row r="6" spans="1:18" ht="30.75">
      <c r="A6" s="2"/>
      <c r="C6" s="2"/>
      <c r="D6" s="2"/>
      <c r="G6" s="2"/>
      <c r="I6" s="4" t="s">
        <v>159</v>
      </c>
      <c r="J6" s="2"/>
      <c r="K6" s="2"/>
      <c r="L6" s="2"/>
      <c r="M6" s="2"/>
      <c r="N6" s="2"/>
    </row>
    <row r="7" spans="1:18" ht="30.75">
      <c r="A7" s="2"/>
      <c r="C7" s="2"/>
      <c r="D7" s="2"/>
      <c r="G7" s="2"/>
      <c r="I7" s="4" t="s">
        <v>4</v>
      </c>
      <c r="J7" s="2"/>
      <c r="K7" s="2"/>
      <c r="L7" s="2"/>
      <c r="M7" s="2"/>
      <c r="N7" s="2"/>
    </row>
    <row r="8" spans="1:18">
      <c r="A8" s="2"/>
      <c r="G8" s="2"/>
      <c r="M8" s="2"/>
      <c r="N8" s="2"/>
    </row>
    <row r="9" spans="1:18" ht="92.25" customHeight="1">
      <c r="B9" s="139" t="s">
        <v>5</v>
      </c>
      <c r="C9" s="146" t="s">
        <v>140</v>
      </c>
      <c r="D9" s="146" t="s">
        <v>160</v>
      </c>
      <c r="E9" s="146" t="s">
        <v>161</v>
      </c>
      <c r="F9" s="146" t="s">
        <v>162</v>
      </c>
      <c r="G9" s="146" t="s">
        <v>10</v>
      </c>
      <c r="H9" s="155" t="s">
        <v>12</v>
      </c>
      <c r="I9" s="156"/>
      <c r="J9" s="152" t="s">
        <v>163</v>
      </c>
      <c r="K9" s="153"/>
      <c r="L9" s="154"/>
      <c r="M9" s="152" t="s">
        <v>164</v>
      </c>
      <c r="N9" s="154"/>
      <c r="O9" s="149" t="s">
        <v>16</v>
      </c>
      <c r="P9" s="146" t="s">
        <v>165</v>
      </c>
      <c r="Q9" s="146" t="s">
        <v>166</v>
      </c>
      <c r="R9" s="157"/>
    </row>
    <row r="10" spans="1:18" ht="184.5">
      <c r="B10" s="140"/>
      <c r="C10" s="147"/>
      <c r="D10" s="147"/>
      <c r="E10" s="147"/>
      <c r="F10" s="147"/>
      <c r="G10" s="147"/>
      <c r="H10" s="22" t="s">
        <v>22</v>
      </c>
      <c r="I10" s="22" t="s">
        <v>23</v>
      </c>
      <c r="J10" s="76" t="s">
        <v>24</v>
      </c>
      <c r="K10" s="76" t="s">
        <v>25</v>
      </c>
      <c r="L10" s="76" t="s">
        <v>26</v>
      </c>
      <c r="M10" s="76" t="s">
        <v>27</v>
      </c>
      <c r="N10" s="76" t="s">
        <v>167</v>
      </c>
      <c r="O10" s="150"/>
      <c r="P10" s="147"/>
      <c r="Q10" s="147"/>
      <c r="R10" s="157"/>
    </row>
    <row r="11" spans="1:18" s="101" customFormat="1" ht="30.75">
      <c r="A11" s="1"/>
      <c r="B11" s="102">
        <v>1</v>
      </c>
      <c r="C11" s="102">
        <v>2</v>
      </c>
      <c r="D11" s="102">
        <v>3</v>
      </c>
      <c r="E11" s="102">
        <v>4</v>
      </c>
      <c r="F11" s="102">
        <v>5</v>
      </c>
      <c r="G11" s="102">
        <v>6</v>
      </c>
      <c r="H11" s="102">
        <v>7</v>
      </c>
      <c r="I11" s="102">
        <v>8</v>
      </c>
      <c r="J11" s="102">
        <v>10</v>
      </c>
      <c r="K11" s="102">
        <v>11</v>
      </c>
      <c r="L11" s="102">
        <v>12</v>
      </c>
      <c r="M11" s="102" t="s">
        <v>168</v>
      </c>
      <c r="N11" s="102" t="s">
        <v>169</v>
      </c>
      <c r="O11" s="103">
        <v>15</v>
      </c>
      <c r="P11" s="104"/>
      <c r="Q11" s="105"/>
    </row>
    <row r="12" spans="1:18" s="101" customFormat="1" ht="187.5" customHeight="1">
      <c r="A12" s="1"/>
      <c r="B12" s="106" t="s">
        <v>170</v>
      </c>
      <c r="C12" s="107" t="s">
        <v>112</v>
      </c>
      <c r="D12" s="107" t="s">
        <v>171</v>
      </c>
      <c r="E12" s="108" t="s">
        <v>172</v>
      </c>
      <c r="F12" s="108" t="s">
        <v>52</v>
      </c>
      <c r="G12" s="108" t="s">
        <v>173</v>
      </c>
      <c r="H12" s="109">
        <v>2017</v>
      </c>
      <c r="I12" s="109">
        <v>2022</v>
      </c>
      <c r="J12" s="110">
        <v>990</v>
      </c>
      <c r="K12" s="110">
        <v>395</v>
      </c>
      <c r="L12" s="111">
        <v>595</v>
      </c>
      <c r="M12" s="110">
        <v>677.7</v>
      </c>
      <c r="N12" s="110">
        <v>45.1</v>
      </c>
      <c r="O12" s="112">
        <v>140</v>
      </c>
      <c r="P12" s="107" t="s">
        <v>174</v>
      </c>
      <c r="Q12" s="113" t="s">
        <v>175</v>
      </c>
    </row>
    <row r="13" spans="1:18" ht="132">
      <c r="B13" s="114">
        <v>2</v>
      </c>
      <c r="C13" s="115" t="s">
        <v>112</v>
      </c>
      <c r="D13" s="115" t="s">
        <v>176</v>
      </c>
      <c r="E13" s="116" t="s">
        <v>121</v>
      </c>
      <c r="F13" s="116" t="s">
        <v>177</v>
      </c>
      <c r="G13" s="117" t="s">
        <v>116</v>
      </c>
      <c r="H13" s="116">
        <v>2021</v>
      </c>
      <c r="I13" s="116">
        <v>2022</v>
      </c>
      <c r="J13" s="118">
        <v>3.5</v>
      </c>
      <c r="K13" s="118">
        <v>3.5</v>
      </c>
      <c r="L13" s="118">
        <v>0</v>
      </c>
      <c r="M13" s="118">
        <v>3.5</v>
      </c>
      <c r="N13" s="118">
        <v>1.8</v>
      </c>
      <c r="O13" s="119">
        <v>4</v>
      </c>
      <c r="P13" s="120" t="s">
        <v>178</v>
      </c>
      <c r="Q13" s="121" t="s">
        <v>179</v>
      </c>
    </row>
    <row r="18" spans="16:17">
      <c r="P18" s="122"/>
      <c r="Q18" s="10"/>
    </row>
  </sheetData>
  <autoFilter ref="B11:R13"/>
  <mergeCells count="13">
    <mergeCell ref="B9:B10"/>
    <mergeCell ref="C9:C10"/>
    <mergeCell ref="D9:D10"/>
    <mergeCell ref="F9:F10"/>
    <mergeCell ref="G9:G10"/>
    <mergeCell ref="H9:I9"/>
    <mergeCell ref="E9:E10"/>
    <mergeCell ref="R9:R10"/>
    <mergeCell ref="J9:L9"/>
    <mergeCell ref="M9:N9"/>
    <mergeCell ref="O9:O10"/>
    <mergeCell ref="P9:P10"/>
    <mergeCell ref="Q9:Q10"/>
  </mergeCells>
  <pageMargins left="0.23622046411037401" right="0.15748031437397" top="0.74803149700164795" bottom="0.19685038924217199" header="0.31496062874794001" footer="0.15748031437397"/>
  <pageSetup paperSize="9" fitToWidth="2" fitToHeight="60" orientation="landscape"/>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реализуемые, вкл 100</vt:lpstr>
      <vt:lpstr>перспективные</vt:lpstr>
      <vt:lpstr>приостановленные</vt:lpstr>
      <vt:lpstr>завершенные в 2022</vt:lpstr>
      <vt:lpstr>'завершенные в 2022'!Область_печати</vt:lpstr>
      <vt:lpstr>перспективные!Область_печати</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modified xsi:type="dcterms:W3CDTF">2022-10-14T10:59:57Z</dcterms:modified>
</cp:coreProperties>
</file>