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Доходы" sheetId="1" state="visible" r:id="rId2"/>
    <sheet name="Расходы" sheetId="2" state="visible" r:id="rId3"/>
    <sheet name="Источники" sheetId="3" state="visible" r:id="rId4"/>
    <sheet name="_params" sheetId="4" state="hidden" r:id="rId5"/>
  </sheets>
  <definedNames>
    <definedName function="false" hidden="false" localSheetId="0" name="APPT" vbProcedure="false">Доходы!$A$24</definedName>
    <definedName function="false" hidden="false" localSheetId="0" name="FILE_NAME" vbProcedure="false">Доходы!$H$3</definedName>
    <definedName function="false" hidden="false" localSheetId="0" name="FIO" vbProcedure="false">Доходы!$D$24</definedName>
    <definedName function="false" hidden="false" localSheetId="0" name="FORM_CODE" vbProcedure="false">Доходы!$H$5</definedName>
    <definedName function="false" hidden="false" localSheetId="0" name="LAST_CELL" vbProcedure="false">Доходы!$F$253</definedName>
    <definedName function="false" hidden="false" localSheetId="0" name="PARAMS" vbProcedure="false">Доходы!$H$1</definedName>
    <definedName function="false" hidden="false" localSheetId="0" name="PERIOD" vbProcedure="false">Доходы!$H$6</definedName>
    <definedName function="false" hidden="false" localSheetId="0" name="RANGE_NAMES" vbProcedure="false">Доходы!$H$9</definedName>
    <definedName function="false" hidden="false" localSheetId="0" name="RBEGIN_1" vbProcedure="false">Доходы!$A$19</definedName>
    <definedName function="false" hidden="false" localSheetId="0" name="REG_DATE" vbProcedure="false">Доходы!$H$4</definedName>
    <definedName function="false" hidden="false" localSheetId="0" name="REND_1" vbProcedure="false">Доходы!$A$253</definedName>
    <definedName function="false" hidden="false" localSheetId="0" name="SIGN" vbProcedure="false">Доходы!$A$23:$D$25</definedName>
    <definedName function="false" hidden="false" localSheetId="0" name="SRC_CODE" vbProcedure="false">Доходы!$H$8</definedName>
    <definedName function="false" hidden="false" localSheetId="0" name="SRC_KIND" vbProcedure="false">Доходы!$H$7</definedName>
    <definedName function="false" hidden="false" localSheetId="1" name="APPT" vbProcedure="false">Расходы!$A$21</definedName>
    <definedName function="false" hidden="false" localSheetId="1" name="FIO" vbProcedure="false">Расходы!$D$21</definedName>
    <definedName function="false" hidden="false" localSheetId="1" name="LAST_CELL" vbProcedure="false">Расходы!$F$1333</definedName>
    <definedName function="false" hidden="false" localSheetId="1" name="RBEGIN_1" vbProcedure="false">Расходы!$A$13</definedName>
    <definedName function="false" hidden="false" localSheetId="1" name="REND_1" vbProcedure="false">Расходы!$A$1334</definedName>
    <definedName function="false" hidden="false" localSheetId="1" name="SIGN" vbProcedure="false">Расходы!$A$20:$D$22</definedName>
    <definedName function="false" hidden="false" localSheetId="2" name="APPT" vbProcedure="false">Источники!$A$25</definedName>
    <definedName function="false" hidden="false" localSheetId="2" name="LAST_CELL" vbProcedure="false">Источники!$F$30</definedName>
    <definedName function="false" hidden="false" localSheetId="2" name="RBEGIN_1" vbProcedure="false">Источники!$A$12</definedName>
    <definedName function="false" hidden="false" localSheetId="2" name="REND_1" vbProcedure="false">Источники!$A$30</definedName>
    <definedName function="false" hidden="false" localSheetId="2" name="SIGN" vbProcedure="false">Источники!$A$25:$D$26</definedName>
    <definedName function="false" hidden="false" localSheetId="2" name="S_520" vbProcedure="false">Источники!$A$14</definedName>
    <definedName function="false" hidden="false" localSheetId="2" name="S_620" vbProcedure="false">Источники!$A$22</definedName>
    <definedName function="false" hidden="false" localSheetId="2" name="S_700" vbProcedure="false">Источники!$A$24</definedName>
    <definedName function="false" hidden="false" localSheetId="2" name="S_700A" vbProcedure="false">Источники!$A$25</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<sst xmlns="http://schemas.openxmlformats.org/spreadsheetml/2006/main" count="5160" uniqueCount="2259">
  <si>
    <t xml:space="preserve">ОТЧЕТ ОБ ИСПОЛНЕНИИ БЮДЖЕТА</t>
  </si>
  <si>
    <t xml:space="preserve">КОДЫ</t>
  </si>
  <si>
    <t xml:space="preserve">  Форма по ОКУД</t>
  </si>
  <si>
    <t xml:space="preserve">0503117</t>
  </si>
  <si>
    <t xml:space="preserve">на 01 августа 2019</t>
  </si>
  <si>
    <t xml:space="preserve">                   Дата</t>
  </si>
  <si>
    <t xml:space="preserve">01.08.2019</t>
  </si>
  <si>
    <t xml:space="preserve">             по ОКПО</t>
  </si>
  <si>
    <t xml:space="preserve">02293302</t>
  </si>
  <si>
    <t xml:space="preserve">Наименование финансового органа</t>
  </si>
  <si>
    <t xml:space="preserve">Финансово-экономическое управление Администрации Красносулинского района</t>
  </si>
  <si>
    <t xml:space="preserve">    Глава по БК</t>
  </si>
  <si>
    <t xml:space="preserve">904</t>
  </si>
  <si>
    <t xml:space="preserve">Наименование публично-правового образования</t>
  </si>
  <si>
    <t xml:space="preserve">муниципальное образование "Красносулинский район"</t>
  </si>
  <si>
    <t xml:space="preserve">по ОКТМО</t>
  </si>
  <si>
    <t xml:space="preserve">60626000</t>
  </si>
  <si>
    <r>
      <rPr>
        <sz val="8"/>
        <rFont val="Arial Cyr"/>
        <family val="2"/>
        <charset val="204"/>
      </rPr>
      <t xml:space="preserve">Периодичность: </t>
    </r>
    <r>
      <rPr>
        <b val="true"/>
        <sz val="8"/>
        <rFont val="Arial Cyr"/>
        <family val="0"/>
        <charset val="204"/>
      </rPr>
      <t xml:space="preserve">месячная</t>
    </r>
    <r>
      <rPr>
        <sz val="8"/>
        <rFont val="Arial Cyr"/>
        <family val="0"/>
        <charset val="204"/>
      </rPr>
      <t xml:space="preserve">,</t>
    </r>
    <r>
      <rPr>
        <sz val="8"/>
        <rFont val="Arial Cyr"/>
        <family val="2"/>
        <charset val="204"/>
      </rPr>
      <t xml:space="preserve"> </t>
    </r>
    <r>
      <rPr>
        <sz val="8"/>
        <rFont val="Arial Cyr"/>
        <family val="0"/>
        <charset val="204"/>
      </rPr>
      <t xml:space="preserve">квартальная,</t>
    </r>
    <r>
      <rPr>
        <sz val="8"/>
        <rFont val="Arial Cyr"/>
        <family val="2"/>
        <charset val="204"/>
      </rPr>
      <t xml:space="preserve"> годовая</t>
    </r>
  </si>
  <si>
    <t xml:space="preserve">Единица измерения: руб.</t>
  </si>
  <si>
    <t xml:space="preserve">             по ОКЕИ</t>
  </si>
  <si>
    <t xml:space="preserve">383</t>
  </si>
  <si>
    <t xml:space="preserve">                                 1. Доходы бюджета</t>
  </si>
  <si>
    <t xml:space="preserve"> Наименование показателя</t>
  </si>
  <si>
    <t xml:space="preserve">Код строки</t>
  </si>
  <si>
    <t xml:space="preserve">Код дохода по бюджетной классификации</t>
  </si>
  <si>
    <t xml:space="preserve">Утвержденные бюджетные назначения</t>
  </si>
  <si>
    <t xml:space="preserve">Исполнено</t>
  </si>
  <si>
    <t xml:space="preserve">Неисполненные назначения</t>
  </si>
  <si>
    <t xml:space="preserve">4</t>
  </si>
  <si>
    <t xml:space="preserve">5</t>
  </si>
  <si>
    <t xml:space="preserve">6</t>
  </si>
  <si>
    <t xml:space="preserve">Доходы бюджета - всего</t>
  </si>
  <si>
    <t xml:space="preserve">010</t>
  </si>
  <si>
    <t xml:space="preserve">X</t>
  </si>
  <si>
    <t xml:space="preserve">в том числе:</t>
  </si>
  <si>
    <t xml:space="preserve">НАЛОГОВЫЕ И НЕНАЛОГОВЫЕ ДОХОДЫ</t>
  </si>
  <si>
    <t xml:space="preserve">000 10000000000000000</t>
  </si>
  <si>
    <t xml:space="preserve">НАЛОГИ НА ПРИБЫЛЬ, ДОХОДЫ</t>
  </si>
  <si>
    <t xml:space="preserve">000 10100000000000000</t>
  </si>
  <si>
    <t xml:space="preserve">Налог на доходы физических лиц</t>
  </si>
  <si>
    <t xml:space="preserve">000 10102000010000110</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</si>
  <si>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</si>
  <si>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 xml:space="preserve">000 10102010010000110</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</si>
  <si>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</si>
  <si>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 xml:space="preserve">000 10102010011000110</t>
  </si>
  <si>
    <t xml:space="preserve">-</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</si>
  <si>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(пени по соответствующему платежу)</t>
  </si>
  <si>
    <t xml:space="preserve">000 10102010012100110</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</si>
  <si>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</si>
  <si>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 xml:space="preserve">000 10102010013000110</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</si>
  <si>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(прочие поступления)</t>
  </si>
  <si>
    <t xml:space="preserve">000 10102010014000110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</si>
  <si>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</si>
  <si>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000 10102020010000110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</si>
  <si>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</si>
  <si>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 xml:space="preserve">000 10102020011000110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</si>
  <si>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</si>
  <si>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 xml:space="preserve">000 10102020012100110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</si>
  <si>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</si>
  <si>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 xml:space="preserve">000 10102020013000110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</si>
  <si>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(прочие поступления)</t>
  </si>
  <si>
    <t xml:space="preserve">000 10102020014000110</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</si>
  <si>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</si>
  <si>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000 10102030010000110</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</si>
  <si>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</si>
  <si>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 xml:space="preserve">000 10102030011000110</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</si>
  <si>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</si>
  <si>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 xml:space="preserve">000 10102030012100110</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</si>
  <si>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</si>
  <si>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 xml:space="preserve">000 10102030013000110</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</si>
  <si>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</si>
  <si>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 xml:space="preserve">000 10102030014000110</t>
  </si>
  <si>
    <t xml:space="preserve">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</si>
  <si>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 xml:space="preserve">000 10102050010000110</t>
  </si>
  <si>
    <t xml:space="preserve">000 10102050011000110</t>
  </si>
  <si>
    <t xml:space="preserve">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(пени по соответствующему платежу)</t>
  </si>
  <si>
    <t xml:space="preserve">000 10102050012100110</t>
  </si>
  <si>
    <t xml:space="preserve">НАЛОГИ НА ТОВАРЫ (РАБОТЫ, УСЛУГИ), РЕАЛИЗУЕМЫЕ НА ТЕРРИТОРИИ РОССИЙСКОЙ ФЕДЕРАЦИИ</t>
  </si>
  <si>
    <t xml:space="preserve">000 10300000000000000</t>
  </si>
  <si>
    <t xml:space="preserve">Акцизы по подакцизным товарам (продукции), производимым на территории Российской Федерации</t>
  </si>
  <si>
    <t xml:space="preserve">000 10302000010000110</t>
  </si>
  <si>
    <t xml:space="preserve">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</si>
  <si>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000 10302230010000110</t>
  </si>
  <si>
    <t xml:space="preserve">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</si>
  <si>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000 10302231010000110</t>
  </si>
  <si>
    <t xml:space="preserve">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</si>
  <si>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000 10302240010000110</t>
  </si>
  <si>
    <t xml:space="preserve">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</si>
  <si>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000 10302241010000110</t>
  </si>
  <si>
    <t xml:space="preserve">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</si>
  <si>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000 10302250010000110</t>
  </si>
  <si>
    <t xml:space="preserve">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</si>
  <si>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000 10302251010000110</t>
  </si>
  <si>
    <t xml:space="preserve">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</si>
  <si>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000 10302260010000110</t>
  </si>
  <si>
    <t xml:space="preserve">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</si>
  <si>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000 10302261010000110</t>
  </si>
  <si>
    <t xml:space="preserve">НАЛОГИ НА СОВОКУПНЫЙ ДОХОД</t>
  </si>
  <si>
    <t xml:space="preserve">000 10500000000000000</t>
  </si>
  <si>
    <t xml:space="preserve">Единый налог на вмененный доход для отдельных видов деятельности</t>
  </si>
  <si>
    <t xml:space="preserve">000 10502000020000110</t>
  </si>
  <si>
    <t xml:space="preserve">000 10502010020000110</t>
  </si>
  <si>
    <t xml:space="preserve">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</si>
  <si>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 xml:space="preserve">000 10502010021000110</t>
  </si>
  <si>
    <t xml:space="preserve">Единый налог на вмененный доход для отдельных видов деятельности (пени по соответствующему платежу)</t>
  </si>
  <si>
    <t xml:space="preserve">000 10502010022100110</t>
  </si>
  <si>
    <t xml:space="preserve">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</si>
  <si>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 xml:space="preserve">000 10502010023000110</t>
  </si>
  <si>
    <t xml:space="preserve">Единый налог на вмененный доход для отдельных видов деятельности (прочие поступления)</t>
  </si>
  <si>
    <t xml:space="preserve">000 10502010024000110</t>
  </si>
  <si>
    <t xml:space="preserve">Единый налог на вмененный доход для отдельных видов деятельности (за налоговые периоды, истекшие до 1 января 2011 года)</t>
  </si>
  <si>
    <t xml:space="preserve">000 10502020020000110</t>
  </si>
  <si>
    <t xml:space="preserve">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</si>
  <si>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 xml:space="preserve">000 10502020022100110</t>
  </si>
  <si>
    <t xml:space="preserve">Единый сельскохозяйственный налог</t>
  </si>
  <si>
    <t xml:space="preserve">000 10503000010000110</t>
  </si>
  <si>
    <t xml:space="preserve">000 10503010010000110</t>
  </si>
  <si>
    <t xml:space="preserve">Единый сельскохозяйственный налог (сумма платежа (перерасчеты, недоимка и задолженность по соответствующему платежу, в том числе по отмененному)</t>
  </si>
  <si>
    <t xml:space="preserve">000 10503010011000110</t>
  </si>
  <si>
    <t xml:space="preserve">Единый сельскохозяйственный налог (пени по соответствующему платежу)</t>
  </si>
  <si>
    <t xml:space="preserve">000 10503010012100110</t>
  </si>
  <si>
    <t xml:space="preserve">Единый сельскохозяйственный налог (суммы денежных взысканий (штрафов) по соответствующему платежу согласно законодательству Российской Федерации)</t>
  </si>
  <si>
    <t xml:space="preserve">000 10503010013000110</t>
  </si>
  <si>
    <t xml:space="preserve">Налог, взимаемый в связи с применением патентной системы налогообложения</t>
  </si>
  <si>
    <t xml:space="preserve">000 10504000020000110</t>
  </si>
  <si>
    <t xml:space="preserve">Налог, взимаемый в связи с применением патентной системы налогообложения, зачисляемый в бюджеты муниципальных районов 5</t>
  </si>
  <si>
    <t xml:space="preserve">000 10504020020000110</t>
  </si>
  <si>
    <t xml:space="preserve">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</si>
  <si>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 xml:space="preserve">000 10504020021000110</t>
  </si>
  <si>
    <t xml:space="preserve">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</si>
  <si>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 xml:space="preserve">000 10504020022100110</t>
  </si>
  <si>
    <t xml:space="preserve">ГОСУДАРСТВЕННАЯ ПОШЛИНА</t>
  </si>
  <si>
    <t xml:space="preserve">000 10800000000000000</t>
  </si>
  <si>
    <t xml:space="preserve">Государственная пошлина по делам, рассматриваемым в судах общей юрисдикции, мировыми судьями</t>
  </si>
  <si>
    <t xml:space="preserve">000 10803000010000110</t>
  </si>
  <si>
    <t xml:space="preserve">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</si>
  <si>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000 10803010010000110</t>
  </si>
  <si>
    <t xml:space="preserve">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</si>
  <si>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 xml:space="preserve">000 10803010011000110</t>
  </si>
  <si>
    <t xml:space="preserve">Государственная пошлина за государственную регистрацию, а также за совершение прочих юридически значимых действий</t>
  </si>
  <si>
    <t xml:space="preserve">000 10807000010000110</t>
  </si>
  <si>
    <t xml:space="preserve">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</si>
  <si>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 xml:space="preserve">000 10807010010000110</t>
  </si>
  <si>
    <t xml:space="preserve">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</si>
  <si>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 xml:space="preserve">000 10807010018000110</t>
  </si>
  <si>
    <t xml:space="preserve">Государственная пошлина за государственную регистрацию прав, ограничений (обременений) прав на недвижимое имущество и сделок с ним</t>
  </si>
  <si>
    <t xml:space="preserve">000 10807020010000110</t>
  </si>
  <si>
    <t xml:space="preserve">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</si>
  <si>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 xml:space="preserve">000 10807020018000110</t>
  </si>
  <si>
    <t xml:space="preserve">Государственная пошлина за выдачу и обмен паспорта гражданина Российской Федерации</t>
  </si>
  <si>
    <t xml:space="preserve">000 10807100010000110</t>
  </si>
  <si>
    <t xml:space="preserve">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</si>
  <si>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 xml:space="preserve">000 10807100018034110</t>
  </si>
  <si>
    <t xml:space="preserve">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</si>
  <si>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 xml:space="preserve">000 10807100018035110</t>
  </si>
  <si>
    <t xml:space="preserve">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</si>
  <si>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000 10807140010000110</t>
  </si>
  <si>
    <t xml:space="preserve">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</si>
  <si>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000 10807141010000110</t>
  </si>
  <si>
    <t xml:space="preserve">Государственная пошлина за выдачу разрешения на установку рекламной конструкции</t>
  </si>
  <si>
    <t xml:space="preserve">000 10807150010000110</t>
  </si>
  <si>
    <t xml:space="preserve">000 10807150011000110</t>
  </si>
  <si>
    <t xml:space="preserve">ДОХОДЫ ОТ ИСПОЛЬЗОВАНИЯ ИМУЩЕСТВА, НАХОДЯЩЕГОСЯ В ГОСУДАРСТВЕННОЙ И МУНИЦИПАЛЬНОЙ СОБСТВЕННОСТИ</t>
  </si>
  <si>
    <t xml:space="preserve">000 11100000000000000</t>
  </si>
  <si>
    <t xml:space="preserve">Проценты, полученные от предоставления бюджетных кредитов внутри страны</t>
  </si>
  <si>
    <t xml:space="preserve">000 11103000000000120</t>
  </si>
  <si>
    <t xml:space="preserve">Проценты, полученные от предоставления бюджетных кредитов внутри страны за счет средств бюджетов муниципальных районов</t>
  </si>
  <si>
    <t xml:space="preserve">000 11103050050000120</t>
  </si>
  <si>
    <t xml:space="preserve">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</si>
  <si>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000 11105000000000120</t>
  </si>
  <si>
    <t xml:space="preserve">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</si>
  <si>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000 11105010000000120</t>
  </si>
  <si>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</si>
  <si>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000 11105013050000120</t>
  </si>
  <si>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</si>
  <si>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000 11105013130000120</t>
  </si>
  <si>
    <t xml:space="preserve">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</si>
  <si>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000 11105020000000120</t>
  </si>
  <si>
    <t xml:space="preserve">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</si>
  <si>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000 11105025050000120</t>
  </si>
  <si>
    <t xml:space="preserve">Доходы от сдачи в аренду имущества, составляющего государственную (муниципальную) казну (за исключением земельных участков)</t>
  </si>
  <si>
    <t xml:space="preserve">000 11105070000000120</t>
  </si>
  <si>
    <t xml:space="preserve">Доходы от сдачи в аренду имущества, составляющего казну муниципальных районов (за исключением земельных участков)</t>
  </si>
  <si>
    <t xml:space="preserve">000 11105075050000120</t>
  </si>
  <si>
    <t xml:space="preserve">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</si>
  <si>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000 11105300000000120</t>
  </si>
  <si>
    <t xml:space="preserve">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</si>
  <si>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000 11105310000000120</t>
  </si>
  <si>
    <t xml:space="preserve">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</si>
  <si>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000 11105313050000120</t>
  </si>
  <si>
    <t xml:space="preserve">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</si>
  <si>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000 11105320000000120</t>
  </si>
  <si>
    <t xml:space="preserve">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районов</t>
  </si>
  <si>
    <t xml:space="preserve">000 11105325050000120</t>
  </si>
  <si>
    <t xml:space="preserve">Платежи от государственных и муниципальных унитарных предприятий</t>
  </si>
  <si>
    <t xml:space="preserve">000 11107000000000120</t>
  </si>
  <si>
    <t xml:space="preserve">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</si>
  <si>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000 11107010000000120</t>
  </si>
  <si>
    <t xml:space="preserve">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</si>
  <si>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000 11107015050000120</t>
  </si>
  <si>
    <t xml:space="preserve">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</si>
  <si>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000 11109000000000120</t>
  </si>
  <si>
    <t xml:space="preserve">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</si>
  <si>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000 11109040000000120</t>
  </si>
  <si>
    <t xml:space="preserve">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</si>
  <si>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000 11109045050000120</t>
  </si>
  <si>
    <t xml:space="preserve">ПЛАТЕЖИ ПРИ ПОЛЬЗОВАНИИ ПРИРОДНЫМИ РЕСУРСАМИ</t>
  </si>
  <si>
    <t xml:space="preserve">000 11200000000000000</t>
  </si>
  <si>
    <t xml:space="preserve">Плата за негативное воздействие на окружающую среду</t>
  </si>
  <si>
    <t xml:space="preserve">000 11201000010000120</t>
  </si>
  <si>
    <t xml:space="preserve">Плата за выбросы загрязняющих веществ в атмосферный воздух стационарными объектами 7</t>
  </si>
  <si>
    <t xml:space="preserve">000 11201010010000120</t>
  </si>
  <si>
    <t xml:space="preserve">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</si>
  <si>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 xml:space="preserve">000 11201010016000120</t>
  </si>
  <si>
    <t xml:space="preserve">Плата за сбросы загрязняющих веществ в водные объекты</t>
  </si>
  <si>
    <t xml:space="preserve">000 11201030010000120</t>
  </si>
  <si>
    <t xml:space="preserve">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</si>
  <si>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 xml:space="preserve">000 11201030016000120</t>
  </si>
  <si>
    <t xml:space="preserve">Плата за размещение отходов производства и потребления</t>
  </si>
  <si>
    <t xml:space="preserve">000 11201040010000120</t>
  </si>
  <si>
    <t xml:space="preserve">Плата за размещение отходов производства</t>
  </si>
  <si>
    <t xml:space="preserve">000 11201041010000120</t>
  </si>
  <si>
    <t xml:space="preserve">Плата за размещение твердых коммунальных отходов</t>
  </si>
  <si>
    <t xml:space="preserve">000 11201042010000120</t>
  </si>
  <si>
    <t xml:space="preserve">ДОХОДЫ ОТ ОКАЗАНИЯ ПЛАТНЫХ УСЛУГ И КОМПЕНСАЦИИ ЗАТРАТ ГОСУДАРСТВА</t>
  </si>
  <si>
    <t xml:space="preserve">000 11300000000000000</t>
  </si>
  <si>
    <t xml:space="preserve">Доходы от оказания платных услуг (работ)</t>
  </si>
  <si>
    <t xml:space="preserve">000 11301000000000130</t>
  </si>
  <si>
    <t xml:space="preserve">Прочие доходы от оказания платных услуг (работ)</t>
  </si>
  <si>
    <t xml:space="preserve">000 11301990000000130</t>
  </si>
  <si>
    <t xml:space="preserve">Прочие доходы от оказания платных услуг (работ) получателями средств бюджетов муниципальных районов</t>
  </si>
  <si>
    <t xml:space="preserve">000 11301995050000130</t>
  </si>
  <si>
    <t xml:space="preserve">Доходы от компенсации затрат государства</t>
  </si>
  <si>
    <t xml:space="preserve">000 11302000000000130</t>
  </si>
  <si>
    <t xml:space="preserve">Доходы, поступающие в порядке возмещения расходов, понесенных в связи с эксплуатацией имущества</t>
  </si>
  <si>
    <t xml:space="preserve">000 11302060000000130</t>
  </si>
  <si>
    <t xml:space="preserve">Доходы, поступающие в порядке возмещения расходов, понесенных в связи с эксплуатацией имущества муниципальных районов</t>
  </si>
  <si>
    <t xml:space="preserve">000 11302065050000130</t>
  </si>
  <si>
    <t xml:space="preserve">Поступление средств, удерживаемых из заработной платы осужденных</t>
  </si>
  <si>
    <t xml:space="preserve">000 11302090010000130</t>
  </si>
  <si>
    <t xml:space="preserve">Прочие доходы от компенсации затрат государства</t>
  </si>
  <si>
    <t xml:space="preserve">000 11302990000000130</t>
  </si>
  <si>
    <t xml:space="preserve">Прочие доходы от компенсации затрат бюджетов муниципальных районов</t>
  </si>
  <si>
    <t xml:space="preserve">000 11302995050000130</t>
  </si>
  <si>
    <t xml:space="preserve">ДОХОДЫ ОТ ПРОДАЖИ МАТЕРИАЛЬНЫХ И НЕМАТЕРИАЛЬНЫХ АКТИВОВ</t>
  </si>
  <si>
    <t xml:space="preserve">000 11400000000000000</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</si>
  <si>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</si>
  <si>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000 11402000000000000</t>
  </si>
  <si>
    <t xml:space="preserve">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</si>
  <si>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000 11402050050000410</t>
  </si>
  <si>
    <t xml:space="preserve">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</si>
  <si>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000 11402053050000410</t>
  </si>
  <si>
    <t xml:space="preserve">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</si>
  <si>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000 11402050050000440</t>
  </si>
  <si>
    <t xml:space="preserve">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</si>
  <si>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000 11402052050000440</t>
  </si>
  <si>
    <t xml:space="preserve">Доходы от продажи земельных участков, находящихся в государственной и муниципальной собственности</t>
  </si>
  <si>
    <t xml:space="preserve">000 11406000000000430</t>
  </si>
  <si>
    <t xml:space="preserve">Доходы от продажи земельных участков, государственная собственность на которые не разграничена</t>
  </si>
  <si>
    <t xml:space="preserve">000 11406010000000430</t>
  </si>
  <si>
    <t xml:space="preserve">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</si>
  <si>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000 11406013050000430</t>
  </si>
  <si>
    <t xml:space="preserve">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</si>
  <si>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000 11406013130000430</t>
  </si>
  <si>
    <t xml:space="preserve">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</si>
  <si>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000 11406020000000430</t>
  </si>
  <si>
    <t xml:space="preserve">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</si>
  <si>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000 11406025050000430</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</si>
  <si>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</si>
  <si>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000 11406300000000430</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</si>
  <si>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</si>
  <si>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000 11406310000000430</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</si>
  <si>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</si>
  <si>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000 11406313050000430</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</si>
  <si>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</si>
  <si>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000 11406313130000430</t>
  </si>
  <si>
    <t xml:space="preserve">ШТРАФЫ, САНКЦИИ, ВОЗМЕЩЕНИЕ УЩЕРБА</t>
  </si>
  <si>
    <t xml:space="preserve">000 11600000000000000</t>
  </si>
  <si>
    <t xml:space="preserve">Денежные взыскания (штрафы) за нарушение законодательства о налогах и сборах</t>
  </si>
  <si>
    <t xml:space="preserve">000 11603000000000140</t>
  </si>
  <si>
    <t xml:space="preserve">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</si>
  <si>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 xml:space="preserve">000 11603010010000140</t>
  </si>
  <si>
    <t xml:space="preserve">Денежные взыскания (штрафы) за нарушение законодательства о налогах и сборах, предусмотренные статьями 116, 118, статьей 119_1, пунктами 1 и 2 статьи 120, статьями 125, 126, 128, 129, 129_1, 132, 133, 134, 135, 135_1 Налогового кодекса Российской Федерации</t>
  </si>
  <si>
    <t xml:space="preserve">000 11603010016000140</t>
  </si>
  <si>
    <t xml:space="preserve">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</si>
  <si>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 xml:space="preserve">000 11603030010000140</t>
  </si>
  <si>
    <t xml:space="preserve">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</si>
  <si>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 xml:space="preserve">000 11603030016000140</t>
  </si>
  <si>
    <t xml:space="preserve">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</si>
  <si>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 xml:space="preserve">000 11608000010000140</t>
  </si>
  <si>
    <t xml:space="preserve">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</si>
  <si>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 xml:space="preserve">000 11608010010000140</t>
  </si>
  <si>
    <t xml:space="preserve">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</si>
  <si>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 xml:space="preserve">000 11608010016000140</t>
  </si>
  <si>
    <t xml:space="preserve">Денежные взыскания (штрафы) за нарушение бюджетного законодательства Российской Федерации</t>
  </si>
  <si>
    <t xml:space="preserve">000 11618000000000140</t>
  </si>
  <si>
    <t xml:space="preserve">Денежные взыскания (штрафы) за нарушение бюджетного законодательства (в части бюджетов муниципальных районов)</t>
  </si>
  <si>
    <t xml:space="preserve">000 11618050050000140</t>
  </si>
  <si>
    <t xml:space="preserve">Денежные взыскания (штрафы) и иные суммы, взыскиваемые с лиц, виновных в совершении преступлений, и в возмещение ущерба имуществу</t>
  </si>
  <si>
    <t xml:space="preserve">000 11621000000000140</t>
  </si>
  <si>
    <t xml:space="preserve">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</si>
  <si>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 xml:space="preserve">000 11621050050000140</t>
  </si>
  <si>
    <t xml:space="preserve">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</si>
  <si>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 xml:space="preserve">000 11621050056000140</t>
  </si>
  <si>
    <t xml:space="preserve">Доходы от возмещения ущерба при возникновении страховых случаев</t>
  </si>
  <si>
    <t xml:space="preserve">000 11623000000000140</t>
  </si>
  <si>
    <t xml:space="preserve">Доходы от возмещения ущерба при возникновении страховых случаев, когда выгодоприобретателями выступают получатели средств бюджетов муниципальных районов</t>
  </si>
  <si>
    <t xml:space="preserve">000 11623050050000140</t>
  </si>
  <si>
    <t xml:space="preserve">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муниципальных районов</t>
  </si>
  <si>
    <t xml:space="preserve">000 11623051050000140</t>
  </si>
  <si>
    <t xml:space="preserve">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</si>
  <si>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 xml:space="preserve">000 11625000000000140</t>
  </si>
  <si>
    <t xml:space="preserve">Денежные взыскания (штрафы) за нарушение земельного законодательства</t>
  </si>
  <si>
    <t xml:space="preserve">000 11625060010000140</t>
  </si>
  <si>
    <t xml:space="preserve">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</si>
  <si>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 xml:space="preserve">000 11625060016000140</t>
  </si>
  <si>
    <t xml:space="preserve">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</si>
  <si>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 xml:space="preserve">000 11628000010000140</t>
  </si>
  <si>
    <t xml:space="preserve">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</si>
  <si>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 xml:space="preserve">000 11628000016000140</t>
  </si>
  <si>
    <t xml:space="preserve">Денежные взыскания (штрафы) за правонарушения в области дорожного движения</t>
  </si>
  <si>
    <t xml:space="preserve">000 11630000010000140</t>
  </si>
  <si>
    <t xml:space="preserve">Прочие денежные взыскания (штрафы) за правонарушения в области дорожного движения</t>
  </si>
  <si>
    <t xml:space="preserve">000 11630030010000140</t>
  </si>
  <si>
    <t xml:space="preserve">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</si>
  <si>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 xml:space="preserve">000 11630030016000140</t>
  </si>
  <si>
    <t xml:space="preserve">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</si>
  <si>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000 11632000000000140</t>
  </si>
  <si>
    <t xml:space="preserve">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</si>
  <si>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 xml:space="preserve">000 11632000050000140</t>
  </si>
  <si>
    <t xml:space="preserve">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</si>
  <si>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000 11633000000000140</t>
  </si>
  <si>
    <t xml:space="preserve">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</si>
  <si>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 xml:space="preserve">000 11633050050000140</t>
  </si>
  <si>
    <t xml:space="preserve">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</si>
  <si>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 xml:space="preserve">000 11633050056000140</t>
  </si>
  <si>
    <t xml:space="preserve">Суммы по искам о возмещении вреда, причиненного окружающей среде</t>
  </si>
  <si>
    <t xml:space="preserve">000 11635000000000140</t>
  </si>
  <si>
    <t xml:space="preserve">Суммы по искам о возмещении вреда, причиненного окружающей среде, подлежащие зачислению в бюджеты муниципальных районов</t>
  </si>
  <si>
    <t xml:space="preserve">000 11635030050000140</t>
  </si>
  <si>
    <t xml:space="preserve">Суммы по искам о возмещении вреда, причиненного окружающей среде, подлежащие зачислению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</si>
  <si>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 xml:space="preserve">000 11635030056000140</t>
  </si>
  <si>
    <t xml:space="preserve">Денежные взыскания (штрафы) за нарушение законодательства Российской Федерации об электроэнергетике</t>
  </si>
  <si>
    <t xml:space="preserve">000 11641000010000140</t>
  </si>
  <si>
    <t xml:space="preserve">Денежные взыскания (штрафы) за нарушение законодательства Российской Федерации об электроэнергетике (федеральные государственные органы, Банк России, органы управления государственными внебюджетными фондами Российской Федерации)</t>
  </si>
  <si>
    <t xml:space="preserve">000 11641000016000140</t>
  </si>
  <si>
    <t xml:space="preserve">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</si>
  <si>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 xml:space="preserve">000 11643000010000140</t>
  </si>
  <si>
    <t xml:space="preserve">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</si>
  <si>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 xml:space="preserve">000 11643000016000140</t>
  </si>
  <si>
    <t xml:space="preserve">Денежные взыскания (штрафы) за нарушение условий договоров (соглашений) о предоставлении субсидий</t>
  </si>
  <si>
    <t xml:space="preserve">000 11649000000000140</t>
  </si>
  <si>
    <t xml:space="preserve">Денежные взыскания (штрафы) за нарушение условий договоров (соглашений) о предоставлении субсидий бюджетам поселений из бюджетов муниципальных районов</t>
  </si>
  <si>
    <t xml:space="preserve">000 11649050050000140</t>
  </si>
  <si>
    <t xml:space="preserve">Денежные взыскания (штрафы), установленные законами субъектов Российской Федерации за несоблюдение муниципальных правовых актов</t>
  </si>
  <si>
    <t xml:space="preserve">000 11651000020000140</t>
  </si>
  <si>
    <t xml:space="preserve">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</si>
  <si>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 xml:space="preserve">000 11651030020000140</t>
  </si>
  <si>
    <t xml:space="preserve">Прочие поступления от денежных взысканий (штрафов) и иных сумм в возмещение ущерба</t>
  </si>
  <si>
    <t xml:space="preserve">000 11690000000000140</t>
  </si>
  <si>
    <t xml:space="preserve">Прочие поступления от денежных взысканий (штрафов) и иных сумм в возмещение ущерба, зачисляемые в бюджеты муниципальных районов</t>
  </si>
  <si>
    <t xml:space="preserve">000 11690050050000140</t>
  </si>
  <si>
    <t xml:space="preserve">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</si>
  <si>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 xml:space="preserve">000 11690050056000140</t>
  </si>
  <si>
    <t xml:space="preserve">БЕЗВОЗМЕЗДНЫЕ ПОСТУПЛЕНИЯ</t>
  </si>
  <si>
    <t xml:space="preserve">000 20000000000000000</t>
  </si>
  <si>
    <t xml:space="preserve">БЕЗВОЗМЕЗДНЫЕ ПОСТУПЛЕНИЯ ОТ ДРУГИХ БЮДЖЕТОВ БЮДЖЕТНОЙ СИСТЕМЫ РОССИЙСКОЙ ФЕДЕРАЦИИ</t>
  </si>
  <si>
    <t xml:space="preserve">000 20200000000000000</t>
  </si>
  <si>
    <t xml:space="preserve">Дотации бюджетам бюджетной системы Российской Федерации</t>
  </si>
  <si>
    <t xml:space="preserve">000 20210000000000150</t>
  </si>
  <si>
    <t xml:space="preserve">Дотации на выравнивание бюджетной обеспеченности</t>
  </si>
  <si>
    <t xml:space="preserve">000 20215001000000150</t>
  </si>
  <si>
    <t xml:space="preserve">Дотации бюджетам муниципальных районов на выравнивание бюджетной обеспеченности</t>
  </si>
  <si>
    <t xml:space="preserve">000 20215001050000150</t>
  </si>
  <si>
    <t xml:space="preserve">Субсидии бюджетам бюджетной системы Российской Федерации (межбюджетные субсидии)</t>
  </si>
  <si>
    <t xml:space="preserve">000 20220000000000150</t>
  </si>
  <si>
    <t xml:space="preserve">Субсидии бюджетам на софинансирование капитальных вложений в объекты государственной (муниципальной) собственности</t>
  </si>
  <si>
    <t xml:space="preserve">000 20220077000000150</t>
  </si>
  <si>
    <t xml:space="preserve">Субсидии бюджетам муниципальных районов на софинансирование капитальных вложений в объекты муниципальной собственности</t>
  </si>
  <si>
    <t xml:space="preserve">000 20220077050000150</t>
  </si>
  <si>
    <t xml:space="preserve">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</si>
  <si>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 xml:space="preserve">000 20220216000000150</t>
  </si>
  <si>
    <t xml:space="preserve">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</si>
  <si>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 xml:space="preserve">000 20220216050000150</t>
  </si>
  <si>
    <t xml:space="preserve">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</si>
  <si>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000 20225467000000150</t>
  </si>
  <si>
    <t xml:space="preserve">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</si>
  <si>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000 20225467050000150</t>
  </si>
  <si>
    <t xml:space="preserve">Субсидии бюджетам на реализацию мероприятий по обеспечению жильем молодых семей</t>
  </si>
  <si>
    <t xml:space="preserve">000 20225497000000150</t>
  </si>
  <si>
    <t xml:space="preserve">Субсидии бюджетам муниципальных районов на реализацию мероприятий по обеспечению жильем молодых семей</t>
  </si>
  <si>
    <t xml:space="preserve">000 20225497050000150</t>
  </si>
  <si>
    <t xml:space="preserve">Субсидия бюджетам на поддержку отрасли культуры</t>
  </si>
  <si>
    <t xml:space="preserve">000 20225519000000150</t>
  </si>
  <si>
    <t xml:space="preserve">Субсидия бюджетам муниципальных районов на поддержку отрасли культуры</t>
  </si>
  <si>
    <t xml:space="preserve">000 20225519050000150</t>
  </si>
  <si>
    <t xml:space="preserve">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</si>
  <si>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 xml:space="preserve">000 20225555000000150</t>
  </si>
  <si>
    <t xml:space="preserve">Субсидии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t>
  </si>
  <si>
    <t xml:space="preserve">000 20225555050000150</t>
  </si>
  <si>
    <t xml:space="preserve">Прочие субсидии</t>
  </si>
  <si>
    <t xml:space="preserve">000 20229999000000150</t>
  </si>
  <si>
    <t xml:space="preserve">Прочие субсидии бюджетам муниципальных районов</t>
  </si>
  <si>
    <t xml:space="preserve">000 20229999050000150</t>
  </si>
  <si>
    <t xml:space="preserve">Субвенции бюджетам бюджетной системы Российской Федерации</t>
  </si>
  <si>
    <t xml:space="preserve">000 20230000000000150</t>
  </si>
  <si>
    <t xml:space="preserve">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</si>
  <si>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 xml:space="preserve">000 20230013000000150</t>
  </si>
  <si>
    <t xml:space="preserve">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</si>
  <si>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 xml:space="preserve">000 20230013050000150</t>
  </si>
  <si>
    <t xml:space="preserve">Субвенции бюджетам муниципальных образований на предоставление гражданам субсидий на оплату жилого помещения и коммунальных услуг</t>
  </si>
  <si>
    <t xml:space="preserve">000 20230022000000150</t>
  </si>
  <si>
    <t xml:space="preserve">Субвенции бюджетам муниципальных районов на предоставление гражданам субсидий на оплату жилого помещения и коммунальных услуг</t>
  </si>
  <si>
    <t xml:space="preserve">000 20230022050000150</t>
  </si>
  <si>
    <t xml:space="preserve">Субвенции местным бюджетам на выполнение передаваемых полномочий субъектов Российской Федерации</t>
  </si>
  <si>
    <t xml:space="preserve">000 20230024000000150</t>
  </si>
  <si>
    <t xml:space="preserve">Субвенции бюджетам муниципальных районов на выполнение передаваемых полномочий субъектов Российской Федерации</t>
  </si>
  <si>
    <t xml:space="preserve">000 20230024050000150</t>
  </si>
  <si>
    <t xml:space="preserve">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</si>
  <si>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000 20235084000000150</t>
  </si>
  <si>
    <t xml:space="preserve">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</si>
  <si>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000 20235084050000150</t>
  </si>
  <si>
    <t xml:space="preserve">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</si>
  <si>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000 20235120000000150</t>
  </si>
  <si>
    <t xml:space="preserve">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</si>
  <si>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000 20235120050000150</t>
  </si>
  <si>
    <t xml:space="preserve">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</si>
  <si>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000 20235137000000150</t>
  </si>
  <si>
    <t xml:space="preserve">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</si>
  <si>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000 20235137050000150</t>
  </si>
  <si>
    <t xml:space="preserve">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</si>
  <si>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000 20235176000000150</t>
  </si>
  <si>
    <t xml:space="preserve">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</si>
  <si>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000 20235176050000150</t>
  </si>
  <si>
    <t xml:space="preserve">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</si>
  <si>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000 20235220000000150</t>
  </si>
  <si>
    <t xml:space="preserve">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</si>
  <si>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000 20235220050000150</t>
  </si>
  <si>
    <t xml:space="preserve">Субвенции бюджетам на оплату жилищно-коммунальных услуг отдельным категориям граждан</t>
  </si>
  <si>
    <t xml:space="preserve">000 20235250000000150</t>
  </si>
  <si>
    <t xml:space="preserve">Субвенции бюджетам муниципальных районов на оплату жилищно-коммунальных услуг отдельным категориям граждан</t>
  </si>
  <si>
    <t xml:space="preserve">000 20235250050000150</t>
  </si>
  <si>
    <t xml:space="preserve">Субвенции бюджетам на выплату единовременного пособия при всех формах устройства детей, лишенных родительского попечения, в семью</t>
  </si>
  <si>
    <t xml:space="preserve">000 20235260000000150</t>
  </si>
  <si>
    <t xml:space="preserve">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</si>
  <si>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 xml:space="preserve">000 20235260050000150</t>
  </si>
  <si>
    <t xml:space="preserve">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</si>
  <si>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 xml:space="preserve">000 20235270000000150</t>
  </si>
  <si>
    <t xml:space="preserve">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</si>
  <si>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 xml:space="preserve">000 20235270050000150</t>
  </si>
  <si>
    <t xml:space="preserve">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</si>
  <si>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 xml:space="preserve">000 20235280000000150</t>
  </si>
  <si>
    <t xml:space="preserve">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</si>
  <si>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 xml:space="preserve">000 20235280050000150</t>
  </si>
  <si>
    <t xml:space="preserve">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</si>
  <si>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 xml:space="preserve">000 20235380000000150</t>
  </si>
  <si>
    <t xml:space="preserve">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</si>
  <si>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 xml:space="preserve">000 20235380050000150</t>
  </si>
  <si>
    <t xml:space="preserve">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</si>
  <si>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 xml:space="preserve">000 20235573000000150</t>
  </si>
  <si>
    <t xml:space="preserve">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</si>
  <si>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 xml:space="preserve">000 20235573050000150</t>
  </si>
  <si>
    <t xml:space="preserve">Субвенции бюджетам на государственную регистрацию актов гражданского состояния</t>
  </si>
  <si>
    <t xml:space="preserve">000 20235930000000150</t>
  </si>
  <si>
    <t xml:space="preserve">Субвенции бюджетам муниципальных районов на государственную регистрацию актов гражданского состояния</t>
  </si>
  <si>
    <t xml:space="preserve">000 20235930050000150</t>
  </si>
  <si>
    <t xml:space="preserve">Прочие субвенции</t>
  </si>
  <si>
    <t xml:space="preserve">000 20239999000000150</t>
  </si>
  <si>
    <t xml:space="preserve">Прочие субвенции бюджетам муниципальных районов</t>
  </si>
  <si>
    <t xml:space="preserve">000 20239999050000150</t>
  </si>
  <si>
    <t xml:space="preserve">Иные межбюджетные трансферты</t>
  </si>
  <si>
    <t xml:space="preserve">000 20240000000000150</t>
  </si>
  <si>
    <t xml:space="preserve">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</si>
  <si>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 xml:space="preserve">000 20240014000000150</t>
  </si>
  <si>
    <t xml:space="preserve">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</si>
  <si>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 xml:space="preserve">000 20240014050000150</t>
  </si>
  <si>
    <t xml:space="preserve">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</si>
  <si>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000 20245393000000150</t>
  </si>
  <si>
    <t xml:space="preserve">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</si>
  <si>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000 20245393050000150</t>
  </si>
  <si>
    <t xml:space="preserve">Прочие межбюджетные трансферты, передаваемые бюджетам</t>
  </si>
  <si>
    <t xml:space="preserve">000 20249999000000150</t>
  </si>
  <si>
    <t xml:space="preserve">Прочие межбюджетные трансферты, передаваемые бюджетам муниципальных районов</t>
  </si>
  <si>
    <t xml:space="preserve">000 20249999050000150</t>
  </si>
  <si>
    <t xml:space="preserve">ВОЗВРАТ ОСТАТКОВ СУБСИДИЙ, СУБВЕНЦИЙ И ИНЫХ МЕЖБЮДЖЕТНЫХ ТРАНСФЕРТОВ, ИМЕЮЩИХ ЦЕЛЕВОЕ НАЗНАЧЕНИЕ, ПРОШЛЫХ ЛЕТ</t>
  </si>
  <si>
    <t xml:space="preserve">000 21900000000000000</t>
  </si>
  <si>
    <t xml:space="preserve">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</si>
  <si>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000 21900000050000150</t>
  </si>
  <si>
    <t xml:space="preserve">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муниципальных районов</t>
  </si>
  <si>
    <t xml:space="preserve">000 21935137050000150</t>
  </si>
  <si>
    <t xml:space="preserve">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муниципальных районов</t>
  </si>
  <si>
    <t xml:space="preserve">000 21935220050000150</t>
  </si>
  <si>
    <t xml:space="preserve">Возврат остатков субвенций на оплату жилищно-коммунальных услуг отдельным категориям граждан из бюджетов муниципальных районов</t>
  </si>
  <si>
    <t xml:space="preserve">000 21935250050000150</t>
  </si>
  <si>
    <t xml:space="preserve">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муниципальных районов</t>
  </si>
  <si>
    <t xml:space="preserve">000 21935380050000150</t>
  </si>
  <si>
    <t xml:space="preserve">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</si>
  <si>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000 21960010050000150</t>
  </si>
  <si>
    <t xml:space="preserve">                          2. Расходы бюджета</t>
  </si>
  <si>
    <t xml:space="preserve">Форма 0503117  с.2</t>
  </si>
  <si>
    <t xml:space="preserve">Код расхода по бюджетной классификации</t>
  </si>
  <si>
    <t xml:space="preserve">Расходы бюджета - всего</t>
  </si>
  <si>
    <t xml:space="preserve">200</t>
  </si>
  <si>
    <t xml:space="preserve">x</t>
  </si>
  <si>
    <t xml:space="preserve">СОБРАНИЕ ДЕПУТАТОВ КРАСНОСУЛИНСКОГО РАЙОНА РОСТОВСКОЙ ОБЛАСТИ</t>
  </si>
  <si>
    <t xml:space="preserve">901 0000 0000000000 000 </t>
  </si>
  <si>
    <t xml:space="preserve">ОБЩЕГОСУДАРСТВЕННЫЕ ВОПРОСЫ</t>
  </si>
  <si>
    <t xml:space="preserve">901 0100 0000000000 000 </t>
  </si>
  <si>
    <t xml:space="preserve">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</si>
  <si>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901 0103 0000000000 000 </t>
  </si>
  <si>
    <t xml:space="preserve">Обеспечение деятельности Собрания депутатов Красносулинского района</t>
  </si>
  <si>
    <t xml:space="preserve">901 0103 9000000000 000 </t>
  </si>
  <si>
    <t xml:space="preserve">Собрание депутатов Красносулинского района</t>
  </si>
  <si>
    <t xml:space="preserve">901 0103 9030000000 000 </t>
  </si>
  <si>
    <t xml:space="preserve">Расходы на выплаты по оплате труда работников органов местного самоуправления Красносулинского района в рамках обеспечения деятельности Собрания депутатов Красносулинского района</t>
  </si>
  <si>
    <t xml:space="preserve">901 0103 9030000110 000 </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</si>
  <si>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</si>
  <si>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901 0103 9030000110 100 </t>
  </si>
  <si>
    <t xml:space="preserve">Расходы на выплаты персоналу государственных (муниципальных) органов</t>
  </si>
  <si>
    <t xml:space="preserve">901 0103 9030000110 120 </t>
  </si>
  <si>
    <t xml:space="preserve">Фонд оплаты труда государственных (муниципальных) органов</t>
  </si>
  <si>
    <t xml:space="preserve">901 0103 9030000110 121 </t>
  </si>
  <si>
    <t xml:space="preserve">Иные выплаты персоналу государственных (муниципальных) органов, за исключением фонда оплаты труда</t>
  </si>
  <si>
    <t xml:space="preserve">901 0103 9030000110 122 </t>
  </si>
  <si>
    <t xml:space="preserve">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</si>
  <si>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901 0103 9030000110 129 </t>
  </si>
  <si>
    <t xml:space="preserve">Расходы на обеспечение выполнения функций органов местного самоуправления Красносулинского района в рамках обеспечения деятельности Собрания депутатов Красносулинского района</t>
  </si>
  <si>
    <t xml:space="preserve">901 0103 9030000190 000 </t>
  </si>
  <si>
    <t xml:space="preserve">Закупка товаров, работ и услуг для обеспечения государственных (муниципальных) нужд</t>
  </si>
  <si>
    <t xml:space="preserve">901 0103 9030000190 200 </t>
  </si>
  <si>
    <t xml:space="preserve">Иные закупки товаров, работ и услуг для обеспечения государственных (муниципальных) нужд</t>
  </si>
  <si>
    <t xml:space="preserve">901 0103 9030000190 240 </t>
  </si>
  <si>
    <t xml:space="preserve">Прочая закупка товаров, работ и услуг</t>
  </si>
  <si>
    <t xml:space="preserve">901 0103 9030000190 244 </t>
  </si>
  <si>
    <t xml:space="preserve">Другие общегосударственные вопросы</t>
  </si>
  <si>
    <t xml:space="preserve">901 0113 0000000000 000 </t>
  </si>
  <si>
    <t xml:space="preserve">Муниципальная программа Красносулинского района «Муниципальное управление и муниципальная служба»</t>
  </si>
  <si>
    <t xml:space="preserve">901 0113 0700000000 000 </t>
  </si>
  <si>
    <t xml:space="preserve">Подпрограмма «Обеспечение реализации муниципальной программы Красносулинского района «Муниципальное управление и муниципальная служба»</t>
  </si>
  <si>
    <t xml:space="preserve">901 0113 0720000000 000 </t>
  </si>
  <si>
    <t xml:space="preserve">Официальная публикация нормативно-правовых актов Красносулинского района, проектов правовых актов Красносулинского района и иных информационных материалов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</si>
  <si>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901 0113 0720020310 000 </t>
  </si>
  <si>
    <t xml:space="preserve">901 0113 0720020310 200 </t>
  </si>
  <si>
    <t xml:space="preserve">901 0113 0720020310 240 </t>
  </si>
  <si>
    <t xml:space="preserve">901 0113 0720020310 244 </t>
  </si>
  <si>
    <t xml:space="preserve">Непрограммные расходы органов местного самоуправления Красносулинского района</t>
  </si>
  <si>
    <t xml:space="preserve">901 0113 9900000000 000 </t>
  </si>
  <si>
    <t xml:space="preserve">Иные непрограммные расходы</t>
  </si>
  <si>
    <t xml:space="preserve">901 0113 9990000000 000 </t>
  </si>
  <si>
    <t xml:space="preserve">Мероприятия по поощрению и признанию достижений жителей Красносулинского района по иным непрограммным расходам в рамках непрограммных расходов органов местного самоуправления Красносулинского района</t>
  </si>
  <si>
    <t xml:space="preserve">901 0113 9990020850 000 </t>
  </si>
  <si>
    <t xml:space="preserve">Социальное обеспечение и иные выплаты населению</t>
  </si>
  <si>
    <t xml:space="preserve">901 0113 9990020850 300 </t>
  </si>
  <si>
    <t xml:space="preserve">Иные выплаты населению</t>
  </si>
  <si>
    <t xml:space="preserve">901 0113 9990020850 360 </t>
  </si>
  <si>
    <t xml:space="preserve">ОБРАЗОВАНИЕ</t>
  </si>
  <si>
    <t xml:space="preserve">901 0700 0000000000 000 </t>
  </si>
  <si>
    <t xml:space="preserve">Профессиональная подготовка, переподготовка и повышение квалификации</t>
  </si>
  <si>
    <t xml:space="preserve">901 0705 0000000000 000 </t>
  </si>
  <si>
    <t xml:space="preserve">901 0705 0700000000 000 </t>
  </si>
  <si>
    <t xml:space="preserve">Подпрограмма «Развитие муниципального управления и муниципальной службы в Красносулинском районе»</t>
  </si>
  <si>
    <t xml:space="preserve">901 0705 0710000000 000 </t>
  </si>
  <si>
    <t xml:space="preserve">Мероприятия по повышению профессиональной компетенции кадров органов местного самоуправления Красносулинского района в рамках подпрограммы «Развитие муниципального управления и муниципальной службы в Красносулинском районе» муниципальной программы Красносулинского района «Муниципальное управление и муниципальная служба»</t>
  </si>
  <si>
    <t xml:space="preserve">901 0705 0710020260 000 </t>
  </si>
  <si>
    <t xml:space="preserve">901 0705 0710020260 200 </t>
  </si>
  <si>
    <t xml:space="preserve">901 0705 0710020260 240 </t>
  </si>
  <si>
    <t xml:space="preserve">901 0705 0710020260 244 </t>
  </si>
  <si>
    <t xml:space="preserve">АДМИНИСТРАЦИЯ КРАСНОСУЛИНСКОГО РАЙОНА РОСТОВСКОЙ ОБЛАСТИ</t>
  </si>
  <si>
    <t xml:space="preserve">902 0000 0000000000 000 </t>
  </si>
  <si>
    <t xml:space="preserve">902 0100 0000000000 000 </t>
  </si>
  <si>
    <t xml:space="preserve">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</si>
  <si>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902 0104 0000000000 000 </t>
  </si>
  <si>
    <t xml:space="preserve">902 0104 0700000000 000 </t>
  </si>
  <si>
    <t xml:space="preserve">902 0104 0720000000 000 </t>
  </si>
  <si>
    <t xml:space="preserve">Расходы на выплаты по оплате труда работников органов местного самоуправления Красносулинского района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</si>
  <si>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902 0104 0720000110 000 </t>
  </si>
  <si>
    <t xml:space="preserve">902 0104 0720000110 100 </t>
  </si>
  <si>
    <t xml:space="preserve">902 0104 0720000110 120 </t>
  </si>
  <si>
    <t xml:space="preserve">902 0104 0720000110 121 </t>
  </si>
  <si>
    <t xml:space="preserve">902 0104 0720000110 122 </t>
  </si>
  <si>
    <t xml:space="preserve">902 0104 0720000110 129 </t>
  </si>
  <si>
    <t xml:space="preserve">Расходы на обеспечение выполнения функций органов местного самоуправления Красносулинского района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</si>
  <si>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902 0104 0720000190 000 </t>
  </si>
  <si>
    <t xml:space="preserve">902 0104 0720000190 100 </t>
  </si>
  <si>
    <t xml:space="preserve">902 0104 0720000190 120 </t>
  </si>
  <si>
    <t xml:space="preserve">902 0104 0720000190 122 </t>
  </si>
  <si>
    <t xml:space="preserve">902 0104 0720000190 200 </t>
  </si>
  <si>
    <t xml:space="preserve">902 0104 0720000190 240 </t>
  </si>
  <si>
    <t xml:space="preserve">Закупка товаров, работ, услуг в целях капитального ремонта государственного (муниципального) имущества</t>
  </si>
  <si>
    <t xml:space="preserve">902 0104 0720000190 243 </t>
  </si>
  <si>
    <t xml:space="preserve">902 0104 0720000190 244 </t>
  </si>
  <si>
    <t xml:space="preserve">Расходы на осуществление полномочий по хранению, комплектованию, учету и использованию архивных документов, относящихся к государственной собственности Ростовской области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</si>
  <si>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902 0104 0720072350 000 </t>
  </si>
  <si>
    <t xml:space="preserve">902 0104 0720072350 100 </t>
  </si>
  <si>
    <t xml:space="preserve">902 0104 0720072350 120 </t>
  </si>
  <si>
    <t xml:space="preserve">902 0104 0720072350 121 </t>
  </si>
  <si>
    <t xml:space="preserve">902 0104 0720072350 129 </t>
  </si>
  <si>
    <t xml:space="preserve">902 0104 0720072350 200 </t>
  </si>
  <si>
    <t xml:space="preserve">902 0104 0720072350 240 </t>
  </si>
  <si>
    <t xml:space="preserve">902 0104 0720072350 244 </t>
  </si>
  <si>
    <t xml:space="preserve">Расходы на осуществление полномочий по созданию и обеспечению деятельности административных комиссий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</si>
  <si>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902 0104 0720072360 000 </t>
  </si>
  <si>
    <t xml:space="preserve">902 0104 0720072360 100 </t>
  </si>
  <si>
    <t xml:space="preserve">902 0104 0720072360 120 </t>
  </si>
  <si>
    <t xml:space="preserve">902 0104 0720072360 121 </t>
  </si>
  <si>
    <t xml:space="preserve">902 0104 0720072360 122 </t>
  </si>
  <si>
    <t xml:space="preserve">902 0104 0720072360 129 </t>
  </si>
  <si>
    <t xml:space="preserve">902 0104 0720072360 200 </t>
  </si>
  <si>
    <t xml:space="preserve">902 0104 0720072360 240 </t>
  </si>
  <si>
    <t xml:space="preserve">902 0104 0720072360 244 </t>
  </si>
  <si>
    <t xml:space="preserve">Расходы на осуществление полномочий по созданию и обеспечению деятельности комиссий по делам несовершеннолетних и защите их прав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</si>
  <si>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902 0104 0720072370 000 </t>
  </si>
  <si>
    <t xml:space="preserve">902 0104 0720072370 100 </t>
  </si>
  <si>
    <t xml:space="preserve">902 0104 0720072370 120 </t>
  </si>
  <si>
    <t xml:space="preserve">902 0104 0720072370 121 </t>
  </si>
  <si>
    <t xml:space="preserve">902 0104 0720072370 122 </t>
  </si>
  <si>
    <t xml:space="preserve">902 0104 0720072370 129 </t>
  </si>
  <si>
    <t xml:space="preserve">902 0104 0720072370 200 </t>
  </si>
  <si>
    <t xml:space="preserve">902 0104 0720072370 240 </t>
  </si>
  <si>
    <t xml:space="preserve">902 0104 0720072370 244 </t>
  </si>
  <si>
    <t xml:space="preserve">Муниципальная программа Красносулинского района «Информационное общество»</t>
  </si>
  <si>
    <t xml:space="preserve">902 0104 1500000000 000 </t>
  </si>
  <si>
    <t xml:space="preserve">Подпрограмма «Электронный муниципалитет»</t>
  </si>
  <si>
    <t xml:space="preserve">902 0104 1510000000 000 </t>
  </si>
  <si>
    <t xml:space="preserve">Мероприятия по созданию и развитию информационной и телекоммуникационной инфраструктуры в рамках подпрограммы "Электронный муниципалитет" муниципальной программы Красносулинского района "Информационное общество"</t>
  </si>
  <si>
    <t xml:space="preserve">902 0104 1510020700 000 </t>
  </si>
  <si>
    <t xml:space="preserve">902 0104 1510020700 200 </t>
  </si>
  <si>
    <t xml:space="preserve">902 0104 1510020700 240 </t>
  </si>
  <si>
    <t xml:space="preserve">902 0104 1510020700 244 </t>
  </si>
  <si>
    <t xml:space="preserve">902 0104 9900000000 000 </t>
  </si>
  <si>
    <t xml:space="preserve">902 0104 9990000000 000 </t>
  </si>
  <si>
    <t xml:space="preserve">Расходы на осуществление полномочий по определению в соответствии с частью 1 статьи 11.2 Областного закона от 25 октября 2002 года № 273-ЗС «Об административных правонарушениях» перечня должностных лиц, уполномоченных составлять протоколы об административных правонарушениях, по иным непрограммным расходам в рамках непрограммных расходов органов местного самоуправления Красносулинского района</t>
  </si>
  <si>
    <t xml:space="preserve">902 0104 9990072390 000 </t>
  </si>
  <si>
    <t xml:space="preserve">902 0104 9990072390 200 </t>
  </si>
  <si>
    <t xml:space="preserve">902 0104 9990072390 240 </t>
  </si>
  <si>
    <t xml:space="preserve">902 0104 9990072390 244 </t>
  </si>
  <si>
    <t xml:space="preserve">Судебная система</t>
  </si>
  <si>
    <t xml:space="preserve">902 0105 0000000000 000 </t>
  </si>
  <si>
    <t xml:space="preserve">902 0105 9900000000 000 </t>
  </si>
  <si>
    <t xml:space="preserve">902 0105 9990000000 000 </t>
  </si>
  <si>
    <t xml:space="preserve">Расходы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расходам в рамках непрограммных расходов органов местного самоуправления Красносулинского района</t>
  </si>
  <si>
    <t xml:space="preserve">902 0105 9990051200 000 </t>
  </si>
  <si>
    <t xml:space="preserve">902 0105 9990051200 200 </t>
  </si>
  <si>
    <t xml:space="preserve">902 0105 9990051200 240 </t>
  </si>
  <si>
    <t xml:space="preserve">902 0105 9990051200 244 </t>
  </si>
  <si>
    <t xml:space="preserve">Резервные фонды</t>
  </si>
  <si>
    <t xml:space="preserve">902 0111 0000000000 000 </t>
  </si>
  <si>
    <t xml:space="preserve">902 0111 9900000000 000 </t>
  </si>
  <si>
    <t xml:space="preserve">Финансовое обеспечение непредвиденных расходов</t>
  </si>
  <si>
    <t xml:space="preserve">902 0111 9910000000 000 </t>
  </si>
  <si>
    <t xml:space="preserve">Резервный фонд Администрации Красносулинского района на финансовое обеспечение непредвиденных расходов в рамках непрограммных расходов органов местного самоуправления Красносулинского района</t>
  </si>
  <si>
    <t xml:space="preserve">902 0111 9910090200 000 </t>
  </si>
  <si>
    <t xml:space="preserve">Иные бюджетные ассигнования</t>
  </si>
  <si>
    <t xml:space="preserve">902 0111 9910090200 800 </t>
  </si>
  <si>
    <t xml:space="preserve">Резервные средства</t>
  </si>
  <si>
    <t xml:space="preserve">902 0111 9910090200 870 </t>
  </si>
  <si>
    <t xml:space="preserve">902 0113 0000000000 000 </t>
  </si>
  <si>
    <t xml:space="preserve">Муниципальная программа Красносулинского района «Поддержка казачьих обществ»</t>
  </si>
  <si>
    <t xml:space="preserve">902 0113 0500000000 000 </t>
  </si>
  <si>
    <t xml:space="preserve">Подпрограмма "Создание условий для привлечения членов казачьих обществ к несению государственной и иной службы"</t>
  </si>
  <si>
    <t xml:space="preserve">902 0113 0510000000 000 </t>
  </si>
  <si>
    <t xml:space="preserve">Мероприятия по обеспечению эффективного взаимодействия территориальных органов исполнительной власти и органов местного самоуправления с членами казачьих обществ и объединений в рамках подпрограммы "Создание условий для привлечения членов казачьих обществ к несению государственной и иной службы" муниципальной программы Красносулинского района «Поддержка казачьих обществ»</t>
  </si>
  <si>
    <t xml:space="preserve">902 0113 0510020150 000 </t>
  </si>
  <si>
    <t xml:space="preserve">902 0113 0510020150 200 </t>
  </si>
  <si>
    <t xml:space="preserve">902 0113 0510020150 240 </t>
  </si>
  <si>
    <t xml:space="preserve">902 0113 0510020150 244 </t>
  </si>
  <si>
    <t xml:space="preserve">902 0113 0510020150 300 </t>
  </si>
  <si>
    <t xml:space="preserve">902 0113 0510020150 360 </t>
  </si>
  <si>
    <t xml:space="preserve">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 в рамках подпрограммы "Создание условий для привлечения членов казачьих обществ к несению государственной и иной службы" муниципальной программы Красносулинского района «Поддержка казачьих обществ»</t>
  </si>
  <si>
    <t xml:space="preserve">902 0113 0510071040 000 </t>
  </si>
  <si>
    <t xml:space="preserve">Предоставление субсидий бюджетным, автономным учреждениям и иным некоммерческим организациям</t>
  </si>
  <si>
    <t xml:space="preserve">902 0113 0510071040 600 </t>
  </si>
  <si>
    <t xml:space="preserve">Субсидии некоммерческим организациям (за исключением государственных (муниципальных) учреждений)</t>
  </si>
  <si>
    <t xml:space="preserve">902 0113 0510071040 630 </t>
  </si>
  <si>
    <t xml:space="preserve">Субсидии на возмещение недополученных доходов и (или) возмещение фактически понесенных затрат</t>
  </si>
  <si>
    <t xml:space="preserve">902 0113 0510071040 631 </t>
  </si>
  <si>
    <t xml:space="preserve">Подпрограмма «Развитие системы образовательных организаций, использующих в образовательном процессе казачий компонент»</t>
  </si>
  <si>
    <t xml:space="preserve">902 0113 0520000000 000 </t>
  </si>
  <si>
    <t xml:space="preserve">Мероприятия по организации и проведению мероприятий, направленных на развитие казачьего образования в рамках подпрограммы «Развитие системы образовательных организаций, использующих в образовательном процессе казачий компонент» муниципальной программы Красносулинского района «Поддержка казачьих обществ»</t>
  </si>
  <si>
    <t xml:space="preserve">902 0113 0520020180 000 </t>
  </si>
  <si>
    <t xml:space="preserve">902 0113 0520020180 200 </t>
  </si>
  <si>
    <t xml:space="preserve">902 0113 0520020180 240 </t>
  </si>
  <si>
    <t xml:space="preserve">902 0113 0520020180 244 </t>
  </si>
  <si>
    <t xml:space="preserve">902 0113 0700000000 000 </t>
  </si>
  <si>
    <t xml:space="preserve">902 0113 0720000000 000 </t>
  </si>
  <si>
    <t xml:space="preserve">902 0113 0720020310 000 </t>
  </si>
  <si>
    <t xml:space="preserve">902 0113 0720020310 200 </t>
  </si>
  <si>
    <t xml:space="preserve">902 0113 0720020310 240 </t>
  </si>
  <si>
    <t xml:space="preserve">902 0113 0720020310 244 </t>
  </si>
  <si>
    <t xml:space="preserve">Реализация направления расходов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</si>
  <si>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902 0113 0720099990 000 </t>
  </si>
  <si>
    <t xml:space="preserve">902 0113 0720099990 100 </t>
  </si>
  <si>
    <t xml:space="preserve">902 0113 0720099990 120 </t>
  </si>
  <si>
    <t xml:space="preserve">902 0113 0720099990 122 </t>
  </si>
  <si>
    <t xml:space="preserve">902 0113 0720099990 800 </t>
  </si>
  <si>
    <t xml:space="preserve">Уплата налогов, сборов и иных платежей</t>
  </si>
  <si>
    <t xml:space="preserve">902 0113 0720099990 850 </t>
  </si>
  <si>
    <t xml:space="preserve">Уплата налога на имущество организаций и земельного налога</t>
  </si>
  <si>
    <t xml:space="preserve">902 0113 0720099990 851 </t>
  </si>
  <si>
    <t xml:space="preserve">Уплата прочих налогов, сборов</t>
  </si>
  <si>
    <t xml:space="preserve">902 0113 0720099990 852 </t>
  </si>
  <si>
    <t xml:space="preserve">Подпрограмма "Поддержка социально ориентированных некоммерческих организаций"</t>
  </si>
  <si>
    <t xml:space="preserve">902 0113 0730000000 000 </t>
  </si>
  <si>
    <t xml:space="preserve">Субсидии социально ориентированным некоммерческим организациям в рамках подпрограммы «Поддержка социально ориентированных некоммерческих организаций» муниципальной программы Красносулинского района «Муниципальное управление и муниципальная служба»</t>
  </si>
  <si>
    <t xml:space="preserve">902 0113 0730061110 000 </t>
  </si>
  <si>
    <t xml:space="preserve">902 0113 0730061110 600 </t>
  </si>
  <si>
    <t xml:space="preserve">902 0113 0730061110 630 </t>
  </si>
  <si>
    <t xml:space="preserve">Иные субсидии некоммерческим организациям (за исключением государственных (муниципальных) учреждений)</t>
  </si>
  <si>
    <t xml:space="preserve">902 0113 0730061110 634 </t>
  </si>
  <si>
    <t xml:space="preserve">Муниципальная программа Красносулинского района «Обеспечение общественного порядка и профилактика правонарушений»</t>
  </si>
  <si>
    <t xml:space="preserve">902 0113 0800000000 000 </t>
  </si>
  <si>
    <t xml:space="preserve">Подпрограмма «Противодействие коррупции в Красносулинском районе»</t>
  </si>
  <si>
    <t xml:space="preserve">902 0113 0810000000 000 </t>
  </si>
  <si>
    <t xml:space="preserve">Мероприятия по проведению районного конкурса социальной рекламы "Чистые руки" в рамках подпрограммы "Противодействие коррупции в Красносулинском районе" муниципальной программы Красносулинского района "Обеспечение общественного порядка и профилактика правонарушений»</t>
  </si>
  <si>
    <t xml:space="preserve">902 0113 0810020330 000 </t>
  </si>
  <si>
    <t xml:space="preserve">902 0113 0810020330 200 </t>
  </si>
  <si>
    <t xml:space="preserve">902 0113 0810020330 240 </t>
  </si>
  <si>
    <t xml:space="preserve">902 0113 0810020330 244 </t>
  </si>
  <si>
    <t xml:space="preserve">Муниципальная программа Красносулинского района «Экономическое развитие»</t>
  </si>
  <si>
    <t xml:space="preserve">902 0113 1300000000 000 </t>
  </si>
  <si>
    <t xml:space="preserve">Подпрограмма «Создание благоприятных условий для привлечения инвестиций в Красносулинский район»</t>
  </si>
  <si>
    <t xml:space="preserve">902 0113 1310000000 000 </t>
  </si>
  <si>
    <t xml:space="preserve">Мероприятия, направленные на формирование благоприятного инвестиционного имиджа Красносулинского района в рамках подпрограммы «Создание благоприятных условий для привлечения инвестиций в Красносулинский район» муниципальной программы Красносулинского района «Экономическое развитие»</t>
  </si>
  <si>
    <t xml:space="preserve">902 0113 1310020620 000 </t>
  </si>
  <si>
    <t xml:space="preserve">902 0113 1310020620 200 </t>
  </si>
  <si>
    <t xml:space="preserve">902 0113 1310020620 240 </t>
  </si>
  <si>
    <t xml:space="preserve">902 0113 1310020620 244 </t>
  </si>
  <si>
    <t xml:space="preserve">902 0113 1500000000 000 </t>
  </si>
  <si>
    <t xml:space="preserve">Подпрограмма «Повышение качества предоставления государственных и муниципальных услуг в Красносулинском районе на базе Муниципального автономного учреждения «Многофункциональный центр предоставления государственных и муниципальных услуг Красносулинского района»</t>
  </si>
  <si>
    <t xml:space="preserve">902 0113 1520000000 000 </t>
  </si>
  <si>
    <t xml:space="preserve">Расходы на обеспечение деятельности (оказание услуг) муниципальных учреждений Красносулинского района в рамках подпрограммы «Повышение качества предоставления государственных и муниципальных услуг в Красносулинском районе на базе Муниципального автономного учреждения «Многофункциональный центр предоставления государственных и муниципальных услуг Красносулинского района» муниципальной программы Красносулинского района «Информационное общество»</t>
  </si>
  <si>
    <t xml:space="preserve">902 0113 1520000590 000 </t>
  </si>
  <si>
    <t xml:space="preserve">902 0113 1520000590 600 </t>
  </si>
  <si>
    <t xml:space="preserve">Субсидии автономным учреждениям</t>
  </si>
  <si>
    <t xml:space="preserve">902 0113 1520000590 620 </t>
  </si>
  <si>
    <t xml:space="preserve">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</si>
  <si>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902 0113 1520000590 621 </t>
  </si>
  <si>
    <t xml:space="preserve">Расходы на реализацию принципа экстерриториальности при предоставлении государственных и муниципальных услуг в рамках подпрограммы «Повышение качества предоставления государственных и муниципальных услуг в Красносулинском районе на базе Муниципального автономного учреждения «Многофункциональный центр предоставления государственных и муниципальных услуг Красносулинского района» муниципальной программы Красносулинского района «Информационное общество»</t>
  </si>
  <si>
    <t xml:space="preserve">902 0113 15200S3600 000 </t>
  </si>
  <si>
    <t xml:space="preserve">902 0113 15200S3600 600 </t>
  </si>
  <si>
    <t xml:space="preserve">902 0113 15200S3600 620 </t>
  </si>
  <si>
    <t xml:space="preserve">Субсидии автономным учреждениям на иные цели</t>
  </si>
  <si>
    <t xml:space="preserve">902 0113 15200S3600 622 </t>
  </si>
  <si>
    <t xml:space="preserve">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«Повышение качества предоставления государственных и муниципальных услуг в Красносулинском районе на базе Муниципального автономного учреждения «Многофункциональный центр предоставления государственных и муниципальных услуг Красносулинского района» муниципальной программы Красносулинского района «Информационное общество»</t>
  </si>
  <si>
    <t xml:space="preserve">902 0113 15200S4020 000 </t>
  </si>
  <si>
    <t xml:space="preserve">902 0113 15200S4020 600 </t>
  </si>
  <si>
    <t xml:space="preserve">902 0113 15200S4020 620 </t>
  </si>
  <si>
    <t xml:space="preserve">902 0113 15200S4020 622 </t>
  </si>
  <si>
    <t xml:space="preserve">902 0113 9900000000 000 </t>
  </si>
  <si>
    <t xml:space="preserve">902 0113 9990000000 000 </t>
  </si>
  <si>
    <t xml:space="preserve">Расходы на обеспечение деятельности (оказание услуг) муниципальных учреждений Красносулинского района по иным непрограммным расходам в рамках непрограммных расходов органов местного самоуправления Красносулинского района</t>
  </si>
  <si>
    <t xml:space="preserve">902 0113 9990000590 000 </t>
  </si>
  <si>
    <t xml:space="preserve">902 0113 9990000590 100 </t>
  </si>
  <si>
    <t xml:space="preserve">Расходы на выплаты персоналу казенных учреждений</t>
  </si>
  <si>
    <t xml:space="preserve">902 0113 9990000590 110 </t>
  </si>
  <si>
    <t xml:space="preserve">Фонд оплаты труда учреждений</t>
  </si>
  <si>
    <t xml:space="preserve">902 0113 9990000590 111 </t>
  </si>
  <si>
    <t xml:space="preserve">Взносы по обязательному социальному страхованию на выплаты по оплате труда работников и иные выплаты работникам учреждений</t>
  </si>
  <si>
    <t xml:space="preserve">902 0113 9990000590 119 </t>
  </si>
  <si>
    <t xml:space="preserve">902 0113 9990000590 200 </t>
  </si>
  <si>
    <t xml:space="preserve">902 0113 9990000590 240 </t>
  </si>
  <si>
    <t xml:space="preserve">902 0113 9990000590 244 </t>
  </si>
  <si>
    <t xml:space="preserve">902 0113 9990000590 800 </t>
  </si>
  <si>
    <t xml:space="preserve">902 0113 9990000590 850 </t>
  </si>
  <si>
    <t xml:space="preserve">902 0113 9990000590 852 </t>
  </si>
  <si>
    <t xml:space="preserve">Мероприятия по формированию муниципальных информационных ресурсов о социально-экономическом положении Красносулинского района по иным непрограммным расходам в рамках непрограммных расходов органов местного самоуправления Красносулинского района</t>
  </si>
  <si>
    <t xml:space="preserve">902 0113 9990020860 000 </t>
  </si>
  <si>
    <t xml:space="preserve">902 0113 9990020860 200 </t>
  </si>
  <si>
    <t xml:space="preserve">902 0113 9990020860 240 </t>
  </si>
  <si>
    <t xml:space="preserve">902 0113 9990020860 244 </t>
  </si>
  <si>
    <t xml:space="preserve">Взносы в Ассоциацию "Совет муниципальных образований Ростовской области" и Союз малых городов Российской Федерации по иным непрограммным расходам в рамках непрограммных расходов органов местного самоуправления Красносулинского района</t>
  </si>
  <si>
    <t xml:space="preserve">902 0113 9990020870 000 </t>
  </si>
  <si>
    <t xml:space="preserve">902 0113 9990020870 800 </t>
  </si>
  <si>
    <t xml:space="preserve">902 0113 9990020870 850 </t>
  </si>
  <si>
    <t xml:space="preserve">Уплата иных платежей</t>
  </si>
  <si>
    <t xml:space="preserve">902 0113 9990020870 853 </t>
  </si>
  <si>
    <t xml:space="preserve">Расходы на проведение независимой оценки качества условий оказания услуг организациями, в том числе муниципальными, в социальной сфере по иным непрограммным расходам в рамках непрограммных расходов органов местного самоуправления Красносулинского района</t>
  </si>
  <si>
    <t xml:space="preserve">902 0113 9990020910 000 </t>
  </si>
  <si>
    <t xml:space="preserve">902 0113 9990020910 200 </t>
  </si>
  <si>
    <t xml:space="preserve">902 0113 9990020910 240 </t>
  </si>
  <si>
    <t xml:space="preserve">902 0113 9990020910 244 </t>
  </si>
  <si>
    <t xml:space="preserve">Мероприятия по проведению Дня работника сельского хозяйства по иным непрограммным расходам в рамках непрограммных расходов органов местного самоуправления Красносулинского района</t>
  </si>
  <si>
    <t xml:space="preserve">902 0113 9990020960 000 </t>
  </si>
  <si>
    <t xml:space="preserve">902 0113 9990020960 200 </t>
  </si>
  <si>
    <t xml:space="preserve">902 0113 9990020960 240 </t>
  </si>
  <si>
    <t xml:space="preserve">902 0113 9990020960 244 </t>
  </si>
  <si>
    <t xml:space="preserve">902 0113 9990020960 300 </t>
  </si>
  <si>
    <t xml:space="preserve">902 0113 9990020960 360 </t>
  </si>
  <si>
    <t xml:space="preserve">Иные межбюджетные трансферты, перечисляемые из бюджета района бюджетам сельских поселений и направляемых на финансирование расходов, связанных с передачей осуществления части полномочий органов местного самоуправления муниципального образования «Красносулинский район» органам местного самоуправления сельских поселений по иным непрограммным расходам в рамках непрограммных расходов органов местного самоуправления Красносулинского района</t>
  </si>
  <si>
    <t xml:space="preserve">902 0113 9990085020 000 </t>
  </si>
  <si>
    <t xml:space="preserve">Межбюджетные трансферты</t>
  </si>
  <si>
    <t xml:space="preserve">902 0113 9990085020 500 </t>
  </si>
  <si>
    <t xml:space="preserve">902 0113 9990085020 540 </t>
  </si>
  <si>
    <t xml:space="preserve">Исполнение судебных актов, предусматривающих обращение взыскания на средства бюджета Красносулинского района по иным непрограммным расходам в рамках непрограммных расходов органов местного самоуправления Красносулинского района</t>
  </si>
  <si>
    <t xml:space="preserve">902 0113 9990090120 000 </t>
  </si>
  <si>
    <t xml:space="preserve">902 0113 9990090120 800 </t>
  </si>
  <si>
    <t xml:space="preserve">902 0113 9990090120 850 </t>
  </si>
  <si>
    <t xml:space="preserve">902 0113 9990090120 853 </t>
  </si>
  <si>
    <t xml:space="preserve">Реализация направления расходов по иным непрограммным расходам в рамках непрограммных расходов органов местного самоуправления Красносулинского района</t>
  </si>
  <si>
    <t xml:space="preserve">902 0113 9990099990 000 </t>
  </si>
  <si>
    <t xml:space="preserve">902 0113 9990099990 800 </t>
  </si>
  <si>
    <t xml:space="preserve">902 0113 9990099990 850 </t>
  </si>
  <si>
    <t xml:space="preserve">902 0113 9990099990 853 </t>
  </si>
  <si>
    <t xml:space="preserve">НАЦИОНАЛЬНАЯ БЕЗОПАСНОСТЬ И ПРАВООХРАНИТЕЛЬНАЯ ДЕЯТЕЛЬНОСТЬ</t>
  </si>
  <si>
    <t xml:space="preserve">902 0300 0000000000 000 </t>
  </si>
  <si>
    <t xml:space="preserve">Защита населения и территории от чрезвычайных ситуаций природного и техногенного характера, гражданская оборона</t>
  </si>
  <si>
    <t xml:space="preserve">902 0309 0000000000 000 </t>
  </si>
  <si>
    <t xml:space="preserve">Муниципальная программа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</si>
  <si>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902 0309 0200000000 000 </t>
  </si>
  <si>
    <t xml:space="preserve">Подпрограмма «Защита от чрезвычайных ситуаций»</t>
  </si>
  <si>
    <t xml:space="preserve">902 0309 0210000000 000 </t>
  </si>
  <si>
    <t xml:space="preserve">Расходы на обеспечение деятельности (оказание услуг) муниципальных учреждений Красносулинского района в рамках подпрограммы «Защита от чрезвычайных ситуаций» муниципальной программы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</si>
  <si>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902 0309 0210000590 000 </t>
  </si>
  <si>
    <t xml:space="preserve">902 0309 0210000590 100 </t>
  </si>
  <si>
    <t xml:space="preserve">902 0309 0210000590 110 </t>
  </si>
  <si>
    <t xml:space="preserve">902 0309 0210000590 111 </t>
  </si>
  <si>
    <t xml:space="preserve">902 0309 0210000590 119 </t>
  </si>
  <si>
    <t xml:space="preserve">902 0309 0210000590 200 </t>
  </si>
  <si>
    <t xml:space="preserve">902 0309 0210000590 240 </t>
  </si>
  <si>
    <t xml:space="preserve">902 0309 0210000590 244 </t>
  </si>
  <si>
    <t xml:space="preserve">902 0309 0210000590 800 </t>
  </si>
  <si>
    <t xml:space="preserve">902 0309 0210000590 850 </t>
  </si>
  <si>
    <t xml:space="preserve">902 0309 0210000590 851 </t>
  </si>
  <si>
    <t xml:space="preserve">902 0309 0210000590 852 </t>
  </si>
  <si>
    <t xml:space="preserve">Мероприятия по обеспечению безопасности гидротехнических сооружений на территории Красносулинского района в рамках подпрограммы «Защита от чрезвычайных ситуаций» муниципальной программы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</si>
  <si>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902 0309 0210020170 000 </t>
  </si>
  <si>
    <t xml:space="preserve">902 0309 0210020170 200 </t>
  </si>
  <si>
    <t xml:space="preserve">902 0309 0210020170 240 </t>
  </si>
  <si>
    <t xml:space="preserve">902 0309 0210020170 244 </t>
  </si>
  <si>
    <t xml:space="preserve">Подпрограмма "Создание системы обеспечения вызова экстренных оперативных служб по единому номеру "112"</t>
  </si>
  <si>
    <t xml:space="preserve">902 0309 0240000000 000 </t>
  </si>
  <si>
    <t xml:space="preserve">Мероприятия по обеспечению функционирования ЕДДС Красносулинского района в рамках подпрограммы "Создание системы обеспечения вызова экстренных оперативных служб по единому номеру "112" муниципальной программы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</si>
  <si>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902 0309 0240020110 000 </t>
  </si>
  <si>
    <t xml:space="preserve">902 0309 0240020110 100 </t>
  </si>
  <si>
    <t xml:space="preserve">902 0309 0240020110 110 </t>
  </si>
  <si>
    <t xml:space="preserve">902 0309 0240020110 111 </t>
  </si>
  <si>
    <t xml:space="preserve">902 0309 0240020110 119 </t>
  </si>
  <si>
    <t xml:space="preserve">902 0309 0240020110 200 </t>
  </si>
  <si>
    <t xml:space="preserve">902 0309 0240020110 240 </t>
  </si>
  <si>
    <t xml:space="preserve">902 0309 0240020110 244 </t>
  </si>
  <si>
    <t xml:space="preserve">Подпрограмма "Создание аппаратно-программного комплекса "Безопасный город" на территории Красносулинского района"</t>
  </si>
  <si>
    <t xml:space="preserve">902 0309 0250000000 000 </t>
  </si>
  <si>
    <t xml:space="preserve">Мероприятия по содержанию и техническому обслуживанию АПК «Безопасный город» на территории Красносулинского района в рамках подпрограммы "Создание аппаратно-программного комплекса "Безопасный город" на территории Красносулинского района" муниципальной программы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</si>
  <si>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902 0309 0250020120 000 </t>
  </si>
  <si>
    <t xml:space="preserve">902 0309 0250020120 200 </t>
  </si>
  <si>
    <t xml:space="preserve">902 0309 0250020120 240 </t>
  </si>
  <si>
    <t xml:space="preserve">902 0309 0250020120 244 </t>
  </si>
  <si>
    <t xml:space="preserve">902 0309 9900000000 000 </t>
  </si>
  <si>
    <t xml:space="preserve">902 0309 9990000000 000 </t>
  </si>
  <si>
    <t xml:space="preserve">902 0309 9990099990 000 </t>
  </si>
  <si>
    <t xml:space="preserve">902 0309 9990099990 800 </t>
  </si>
  <si>
    <t xml:space="preserve">902 0309 9990099990 850 </t>
  </si>
  <si>
    <t xml:space="preserve">902 0309 9990099990 853 </t>
  </si>
  <si>
    <t xml:space="preserve">НАЦИОНАЛЬНАЯ ЭКОНОМИКА</t>
  </si>
  <si>
    <t xml:space="preserve">902 0400 0000000000 000 </t>
  </si>
  <si>
    <t xml:space="preserve">Сельское хозяйство и рыболовство</t>
  </si>
  <si>
    <t xml:space="preserve">902 0405 0000000000 000 </t>
  </si>
  <si>
    <t xml:space="preserve">902 0405 0700000000 000 </t>
  </si>
  <si>
    <t xml:space="preserve">902 0405 0720000000 000 </t>
  </si>
  <si>
    <t xml:space="preserve">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</si>
  <si>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902 0405 0720072330 000 </t>
  </si>
  <si>
    <t xml:space="preserve">902 0405 0720072330 100 </t>
  </si>
  <si>
    <t xml:space="preserve">902 0405 0720072330 120 </t>
  </si>
  <si>
    <t xml:space="preserve">902 0405 0720072330 121 </t>
  </si>
  <si>
    <t xml:space="preserve">902 0405 0720072330 122 </t>
  </si>
  <si>
    <t xml:space="preserve">902 0405 0720072330 129 </t>
  </si>
  <si>
    <t xml:space="preserve">902 0405 0720072330 200 </t>
  </si>
  <si>
    <t xml:space="preserve">902 0405 0720072330 240 </t>
  </si>
  <si>
    <t xml:space="preserve">902 0405 0720072330 244 </t>
  </si>
  <si>
    <t xml:space="preserve">Водное хозяйство</t>
  </si>
  <si>
    <t xml:space="preserve">902 0406 0000000000 000 </t>
  </si>
  <si>
    <t xml:space="preserve">Муниципальная программа Красносулинского района «Охрана окружающей среды и рациональное природопользование»</t>
  </si>
  <si>
    <t xml:space="preserve">902 0406 1800000000 000 </t>
  </si>
  <si>
    <t xml:space="preserve">Подпрограмма «Охрана окружающей среды в Красносулинском районе»</t>
  </si>
  <si>
    <t xml:space="preserve">902 0406 1810000000 000 </t>
  </si>
  <si>
    <t xml:space="preserve">Расходы на содержание и эксплуатацию водоотливного комплекса и очистных сооружений ОАО Шахта "Бургустинская" в рамках подпрограммы "Охрана окружающей среды в Красносулинском районе" муниципальной программы Красносулинского района «Охрана окружающей среды и рациональное природопользование»</t>
  </si>
  <si>
    <t xml:space="preserve">902 0406 1810020750 000 </t>
  </si>
  <si>
    <t xml:space="preserve">902 0406 1810020750 200 </t>
  </si>
  <si>
    <t xml:space="preserve">902 0406 1810020750 240 </t>
  </si>
  <si>
    <t xml:space="preserve">902 0406 1810020750 244 </t>
  </si>
  <si>
    <t xml:space="preserve">Транспорт</t>
  </si>
  <si>
    <t xml:space="preserve">902 0408 0000000000 000 </t>
  </si>
  <si>
    <t xml:space="preserve">Муниципальная программа Красносулинского района «Развитие транспортной системы»</t>
  </si>
  <si>
    <t xml:space="preserve">902 0408 0100000000 000 </t>
  </si>
  <si>
    <t xml:space="preserve">Подпрограмма «Повышение безопасности дорожного движения на территории Красносулинского района»</t>
  </si>
  <si>
    <t xml:space="preserve">902 0408 0120000000 000 </t>
  </si>
  <si>
    <t xml:space="preserve">Мероприятия по организации регулярных перевозок пассажиров и багажа на внутрирайонных маршрутах в рамках подпрограммы «Повышение безопасности дорожного движения на территории Красносулинского района» муниципальной программы Красносулинского района «Развитие транспортной системы»</t>
  </si>
  <si>
    <t xml:space="preserve">902 0408 0120020080 000 </t>
  </si>
  <si>
    <t xml:space="preserve">902 0408 0120020080 200 </t>
  </si>
  <si>
    <t xml:space="preserve">902 0408 0120020080 240 </t>
  </si>
  <si>
    <t xml:space="preserve">902 0408 0120020080 244 </t>
  </si>
  <si>
    <t xml:space="preserve">Дорожное хозяйство (дорожные фонды)</t>
  </si>
  <si>
    <t xml:space="preserve">902 0409 0000000000 000 </t>
  </si>
  <si>
    <t xml:space="preserve">902 0409 0100000000 000 </t>
  </si>
  <si>
    <t xml:space="preserve">Подпрограмма «Развитие транспортной инфраструктуры Красносулинского района»</t>
  </si>
  <si>
    <t xml:space="preserve">902 0409 0110000000 000 </t>
  </si>
  <si>
    <t xml:space="preserve">Мероприятия по ремонту и содержанию автомобильных дорог общего пользования местного значения в рамках подпрограммы «Развитие транспортной инфраструктуры Красносулинского района» муниципальной программы Красносулинского района «Развитие транспортной системы»</t>
  </si>
  <si>
    <t xml:space="preserve">902 0409 0110020020 000 </t>
  </si>
  <si>
    <t xml:space="preserve">902 0409 0110020020 200 </t>
  </si>
  <si>
    <t xml:space="preserve">902 0409 0110020020 240 </t>
  </si>
  <si>
    <t xml:space="preserve">902 0409 0110020020 244 </t>
  </si>
  <si>
    <t xml:space="preserve">Мероприятия на разработку проектных работ по капитальному ремонту автомобильных дорог общего пользования местного значения и искусственных сооружений на них в рамках подпрограммы «Развитие транспортной инфраструктуры Красносулинского района» муниципальной программы Красносулинского района «Развитие транспортной системы»</t>
  </si>
  <si>
    <t xml:space="preserve">902 0409 0110020040 000 </t>
  </si>
  <si>
    <t xml:space="preserve">902 0409 0110020040 200 </t>
  </si>
  <si>
    <t xml:space="preserve">902 0409 0110020040 240 </t>
  </si>
  <si>
    <t xml:space="preserve">902 0409 0110020040 243 </t>
  </si>
  <si>
    <t xml:space="preserve">Иные межбюджетные трансферты бюджетам поселений на решение вопросов местного значения в рамках подпрограммы «Развитие транспортной инфраструктуры Красносулинского района» муниципальной программы Красносулинского района «Развитие транспортной системы»</t>
  </si>
  <si>
    <t xml:space="preserve">902 0409 0110085010 000 </t>
  </si>
  <si>
    <t xml:space="preserve">902 0409 0110085010 500 </t>
  </si>
  <si>
    <t xml:space="preserve">902 0409 0110085010 540 </t>
  </si>
  <si>
    <t xml:space="preserve">Иные межбюджетные трансферты, перечисляемые из бюджета района бюджетам сельских поселений и направляемых на финансирование расходов, связанных с передачей осуществления части полномочий органов местного самоуправления муниципального образования «Красносулинский район» органам местного самоуправления сельских поселений в рамках подпрограммы «Развитие транспортной инфраструктуры Красносулинского района» муниципальной программы Красносулинского района «Развитие транспортной системы»</t>
  </si>
  <si>
    <t xml:space="preserve">902 0409 0110085020 000 </t>
  </si>
  <si>
    <t xml:space="preserve">902 0409 0110085020 500 </t>
  </si>
  <si>
    <t xml:space="preserve">902 0409 0110085020 540 </t>
  </si>
  <si>
    <t xml:space="preserve">Расходы на строительство и реконструкцию муниципальных объектов транспортной инфраструктуры в рамках подпрограммы «Развитие транспортной инфраструктуры Красносулинского района» муниципальной программы Красносулинского района «Развитие транспортной системы»</t>
  </si>
  <si>
    <t xml:space="preserve">902 0409 01100S3480 000 </t>
  </si>
  <si>
    <t xml:space="preserve">902 0409 01100S3480 500 </t>
  </si>
  <si>
    <t xml:space="preserve">902 0409 01100S3480 540 </t>
  </si>
  <si>
    <t xml:space="preserve">Расходы на ремонт и содержание автомобильных дорог общего пользования местного значения в рамках подпрограммы «Развитие транспортной инфраструктуры Красносулинского района» муниципальной программы Красносулинского района «Развитие транспортной системы»</t>
  </si>
  <si>
    <t xml:space="preserve">902 0409 01100S3510 000 </t>
  </si>
  <si>
    <t xml:space="preserve">902 0409 01100S3510 200 </t>
  </si>
  <si>
    <t xml:space="preserve">902 0409 01100S3510 240 </t>
  </si>
  <si>
    <t xml:space="preserve">902 0409 01100S3510 244 </t>
  </si>
  <si>
    <t xml:space="preserve">902 0409 01100S3510 500 </t>
  </si>
  <si>
    <t xml:space="preserve">902 0409 01100S3510 540 </t>
  </si>
  <si>
    <t xml:space="preserve">Расходы на финансовое обеспечение дорожной деятельности в рамках реализации национального проекта «Безопасные и качественные автомобильные дороги» в рамках подпрограммы «Развитие транспортной инфраструктуры Красносулинского района» муниципальной программы Красносулинского района «Развитие транспортной системы»</t>
  </si>
  <si>
    <t xml:space="preserve">902 0409 011R153930 000 </t>
  </si>
  <si>
    <t xml:space="preserve">902 0409 011R153930 200 </t>
  </si>
  <si>
    <t xml:space="preserve">902 0409 011R153930 240 </t>
  </si>
  <si>
    <t xml:space="preserve">902 0409 011R153930 243 </t>
  </si>
  <si>
    <t xml:space="preserve">Расходы на финансирование обеспечение дорожной деятельности в рамках реализации национального проекта "Безопасные и качественные автомобильные дороги" (Расходы на капитальный ремонт муниципальных объектов транспортной инфраструктуры) в рамках подпрограммы «Развитие транспортной инфраструктуры Красносулинского района» муниципальной программы Красносулинского района «Развитие транспортной системы»</t>
  </si>
  <si>
    <t xml:space="preserve">902 0409 011R153935 000 </t>
  </si>
  <si>
    <t xml:space="preserve">902 0409 011R153935 200 </t>
  </si>
  <si>
    <t xml:space="preserve">902 0409 011R153935 240 </t>
  </si>
  <si>
    <t xml:space="preserve">902 0409 011R153935 243 </t>
  </si>
  <si>
    <t xml:space="preserve">Другие вопросы в области национальной экономики</t>
  </si>
  <si>
    <t xml:space="preserve">902 0412 0000000000 000 </t>
  </si>
  <si>
    <t xml:space="preserve">902 0412 1300000000 000 </t>
  </si>
  <si>
    <t xml:space="preserve">Подпрограмма «Развитие субъектов малого и среднего предпринимательства в Красносулинском районе»</t>
  </si>
  <si>
    <t xml:space="preserve">902 0412 1320000000 000 </t>
  </si>
  <si>
    <t xml:space="preserve">Расходы на реализацию муниципальных программ, в сферу реализации которых входит развитие субъектов малого и среднего предпринимательства, в рамках подпрограммы "Развитие субъектов малого и среднего предпринимательства в Красносулинском районе" муниципальной программы Красносулинского района "Экономическое развитие"</t>
  </si>
  <si>
    <t xml:space="preserve">902 0412 1320020640 000 </t>
  </si>
  <si>
    <t xml:space="preserve">902 0412 1320020640 200 </t>
  </si>
  <si>
    <t xml:space="preserve">902 0412 1320020640 240 </t>
  </si>
  <si>
    <t xml:space="preserve">902 0412 1320020640 244 </t>
  </si>
  <si>
    <t xml:space="preserve">ЖИЛИЩНО-КОММУНАЛЬНОЕ ХОЗЯЙСТВО</t>
  </si>
  <si>
    <t xml:space="preserve">902 0500 0000000000 000 </t>
  </si>
  <si>
    <t xml:space="preserve">Коммунальное хозяйство</t>
  </si>
  <si>
    <t xml:space="preserve">902 0502 0000000000 000 </t>
  </si>
  <si>
    <t xml:space="preserve">Муниципальная программа Красносулинского района «Обеспечение качественными жилищно-коммунальными услугами населения Красносулинского района»</t>
  </si>
  <si>
    <t xml:space="preserve">902 0502 0400000000 000 </t>
  </si>
  <si>
    <t xml:space="preserve">Подпрограмма «Создание условий для обеспечения бесперебойности и роста качества жилищно-коммунальных услуг на территории Красносулинского района»</t>
  </si>
  <si>
    <t xml:space="preserve">902 0502 0420000000 000 </t>
  </si>
  <si>
    <t xml:space="preserve">Иные межбюджетные трансферты бюджетам поселений на решение вопросов местного значения в рамках подпрограммы «Создание условий для обеспечения бесперебойности и роста качества жилищно-коммунальных услуг на территории Красносулинского района» муниципальной программы Красносулинского района «Обеспечение качественными жилищно-коммунальными услугами населения Красносулинского района»</t>
  </si>
  <si>
    <t xml:space="preserve">902 0502 0420085010 000 </t>
  </si>
  <si>
    <t xml:space="preserve">902 0502 0420085010 500 </t>
  </si>
  <si>
    <t xml:space="preserve">902 0502 0420085010 540 </t>
  </si>
  <si>
    <t xml:space="preserve">Иные межбюджетные трансферты, перечисляемые из бюджета района бюджетам сельских поселений и направляемых на финансирование расходов, связанных с передачей осуществления части полномочий органов местного самоуправления муниципального образования «Красносулинский район» органам местного самоуправления сельских поселений в рамках подпрограммы «Создание условий для обеспечения бесперебойности и роста качества жилищно-коммунальных услуг на территории Красносулинского района» муниципальной программы Красносулинского района «Обеспечение качественными жилищно-коммунальными услугами населения Красносулинского района»</t>
  </si>
  <si>
    <t xml:space="preserve">902 0502 0420085020 000 </t>
  </si>
  <si>
    <t xml:space="preserve">902 0502 0420085020 500 </t>
  </si>
  <si>
    <t xml:space="preserve">902 0502 0420085020 540 </t>
  </si>
  <si>
    <t xml:space="preserve">Расходы на строительство и реконструкцию объектов водопроводно-канализационного хозяйства в рамках подпрограммы «Создание условий для обеспечения бесперебойности и роста качества жилищно-коммунальных услуг на территории Красносулинского района» муниципальной программы Красносулинского района "Обеспечение качественными жилищно-коммунальными услугами населения Красносулинского района"</t>
  </si>
  <si>
    <t xml:space="preserve">902 0502 04200S3190 000 </t>
  </si>
  <si>
    <t xml:space="preserve">902 0502 04200S3190 500 </t>
  </si>
  <si>
    <t xml:space="preserve">902 0502 04200S3190 540 </t>
  </si>
  <si>
    <t xml:space="preserve">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бесперебойности и роста качества жилищно-коммунальных услуг на территории Красносулинского района» муниципальной программы Красносулинского района «Обеспечение качественными жилищно-коммунальными услугами населения Красносулинского района»</t>
  </si>
  <si>
    <t xml:space="preserve">902 0502 04200S3660 000 </t>
  </si>
  <si>
    <t xml:space="preserve">902 0502 04200S3660 500 </t>
  </si>
  <si>
    <t xml:space="preserve">902 0502 04200S3660 540 </t>
  </si>
  <si>
    <t xml:space="preserve">Расходы на приобретение специализированной коммунальной техники в рамках подпрограммы «Создание условий для обеспечения бесперебойности и роста качества жилищно-коммунальных услуг на территории Красносулинского района» муниципальной программы Красносулинского района "Обеспечение качественными жилищно-коммунальными услугами населения Красносулинского района"</t>
  </si>
  <si>
    <t xml:space="preserve">902 0502 04200S4430 000 </t>
  </si>
  <si>
    <t xml:space="preserve">902 0502 04200S4430 500 </t>
  </si>
  <si>
    <t xml:space="preserve">902 0502 04200S4430 540 </t>
  </si>
  <si>
    <t xml:space="preserve">902 0502 9900000000 000 </t>
  </si>
  <si>
    <t xml:space="preserve">902 0502 9990000000 000 </t>
  </si>
  <si>
    <t xml:space="preserve">Мероприятия по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 на территории Красносулинского района по иным непрограммным расходам в рамках непрограммных расходов органов местного самоуправления Красносулинского района</t>
  </si>
  <si>
    <t xml:space="preserve">902 0502 9990020950 000 </t>
  </si>
  <si>
    <t xml:space="preserve">902 0502 9990020950 200 </t>
  </si>
  <si>
    <t xml:space="preserve">902 0502 9990020950 240 </t>
  </si>
  <si>
    <t xml:space="preserve">902 0502 9990020950 244 </t>
  </si>
  <si>
    <t xml:space="preserve">Благоустройство</t>
  </si>
  <si>
    <t xml:space="preserve">902 0503 0000000000 000 </t>
  </si>
  <si>
    <t xml:space="preserve">Муниципальная программа Красносулинского района «Формирование современной городской среды на территории Красносулинского района»</t>
  </si>
  <si>
    <t xml:space="preserve">902 0503 2100000000 000 </t>
  </si>
  <si>
    <t xml:space="preserve">Подпрограмма «Благоустройство общественных территорий Красносулинского района»</t>
  </si>
  <si>
    <t xml:space="preserve">902 0503 2110000000 000 </t>
  </si>
  <si>
    <t xml:space="preserve">Расходы на реализацию программ формирования современной городской среды (Субсидии на реализацию мероприятий по формированию современной городской среды в части благоустройства общественных территорий) в рамках подпрограммы «Благоустройство общественных территорий Красносулинского района» муниципальной программы Красносулинского района «Формирование современной городской среды на территории Красносулинского района»</t>
  </si>
  <si>
    <t xml:space="preserve">902 0503 211F255551 000 </t>
  </si>
  <si>
    <t xml:space="preserve">902 0503 211F255551 500 </t>
  </si>
  <si>
    <t xml:space="preserve">902 0503 211F255551 540 </t>
  </si>
  <si>
    <t xml:space="preserve">902 0700 0000000000 000 </t>
  </si>
  <si>
    <t xml:space="preserve">Дошкольное образование</t>
  </si>
  <si>
    <t xml:space="preserve">902 0701 0000000000 000 </t>
  </si>
  <si>
    <t xml:space="preserve">Муниципальная программа Красносулинского района "Развитие образования"</t>
  </si>
  <si>
    <t xml:space="preserve">902 0701 1100000000 000 </t>
  </si>
  <si>
    <t xml:space="preserve">Подпрограмма "Развитие общего и дополнительного образования"</t>
  </si>
  <si>
    <t xml:space="preserve">902 0701 1110000000 000 </t>
  </si>
  <si>
    <t xml:space="preserve">Расходы по обеспечению ввода в эксплуатацию объекта капитального строительства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</si>
  <si>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902 0701 1110020530 000 </t>
  </si>
  <si>
    <t xml:space="preserve">902 0701 1110020530 200 </t>
  </si>
  <si>
    <t xml:space="preserve">902 0701 1110020530 240 </t>
  </si>
  <si>
    <t xml:space="preserve">902 0701 1110020530 244 </t>
  </si>
  <si>
    <t xml:space="preserve">Общее образование</t>
  </si>
  <si>
    <t xml:space="preserve">902 0702 0000000000 000 </t>
  </si>
  <si>
    <t xml:space="preserve">902 0702 1100000000 000 </t>
  </si>
  <si>
    <t xml:space="preserve">902 0702 1110000000 000 </t>
  </si>
  <si>
    <t xml:space="preserve">Расходы на мероприятия организационного и технического характера, способствующие развертыванию и осуществлению строительства общеобразовательных организаций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</si>
  <si>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902 0702 1110020520 000 </t>
  </si>
  <si>
    <t xml:space="preserve">902 0702 1110020520 200 </t>
  </si>
  <si>
    <t xml:space="preserve">902 0702 1110020520 240 </t>
  </si>
  <si>
    <t xml:space="preserve">902 0702 1110020520 244 </t>
  </si>
  <si>
    <t xml:space="preserve">Расходы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</si>
  <si>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902 0702 111E1S3050 000 </t>
  </si>
  <si>
    <t xml:space="preserve">Капитальные вложения в объекты государственной (муниципальной) собственности</t>
  </si>
  <si>
    <t xml:space="preserve">902 0702 111E1S3050 400 </t>
  </si>
  <si>
    <t xml:space="preserve">Бюджетные инвестиции</t>
  </si>
  <si>
    <t xml:space="preserve">902 0702 111E1S3050 410 </t>
  </si>
  <si>
    <t xml:space="preserve">Бюджетные инвестиции в объекты капитального строительства государственной (муниципальной) собственности</t>
  </si>
  <si>
    <t xml:space="preserve">902 0702 111E1S3050 414 </t>
  </si>
  <si>
    <t xml:space="preserve">902 0705 0000000000 000 </t>
  </si>
  <si>
    <t xml:space="preserve">902 0705 0200000000 000 </t>
  </si>
  <si>
    <t xml:space="preserve">902 0705 0210000000 000 </t>
  </si>
  <si>
    <t xml:space="preserve">902 0705 0210000590 000 </t>
  </si>
  <si>
    <t xml:space="preserve">902 0705 0210000590 200 </t>
  </si>
  <si>
    <t xml:space="preserve">902 0705 0210000590 240 </t>
  </si>
  <si>
    <t xml:space="preserve">902 0705 0210000590 244 </t>
  </si>
  <si>
    <t xml:space="preserve">902 0705 0700000000 000 </t>
  </si>
  <si>
    <t xml:space="preserve">902 0705 0710000000 000 </t>
  </si>
  <si>
    <t xml:space="preserve">902 0705 0710020260 000 </t>
  </si>
  <si>
    <t xml:space="preserve">902 0705 0710020260 200 </t>
  </si>
  <si>
    <t xml:space="preserve">902 0705 0710020260 240 </t>
  </si>
  <si>
    <t xml:space="preserve">902 0705 0710020260 244 </t>
  </si>
  <si>
    <t xml:space="preserve">902 0705 9900000000 000 </t>
  </si>
  <si>
    <t xml:space="preserve">902 0705 9990000000 000 </t>
  </si>
  <si>
    <t xml:space="preserve">902 0705 9990000590 000 </t>
  </si>
  <si>
    <t xml:space="preserve">902 0705 9990000590 200 </t>
  </si>
  <si>
    <t xml:space="preserve">902 0705 9990000590 240 </t>
  </si>
  <si>
    <t xml:space="preserve">902 0705 9990000590 244 </t>
  </si>
  <si>
    <t xml:space="preserve">Молодежная политика</t>
  </si>
  <si>
    <t xml:space="preserve">902 0707 0000000000 000 </t>
  </si>
  <si>
    <t xml:space="preserve">Муниципальная программа Красносулинского района «Молодежь Красносулинского района»</t>
  </si>
  <si>
    <t xml:space="preserve">902 0707 0600000000 000 </t>
  </si>
  <si>
    <t xml:space="preserve">Подпрограмма «Поддержка молодежных инициатив»</t>
  </si>
  <si>
    <t xml:space="preserve">902 0707 0610000000 000 </t>
  </si>
  <si>
    <t xml:space="preserve">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Красносулинского района «Молодежь Красносулинского района»</t>
  </si>
  <si>
    <t xml:space="preserve">902 0707 06100S3120 000 </t>
  </si>
  <si>
    <t xml:space="preserve">902 0707 06100S3120 200 </t>
  </si>
  <si>
    <t xml:space="preserve">902 0707 06100S3120 240 </t>
  </si>
  <si>
    <t xml:space="preserve">902 0707 06100S3120 244 </t>
  </si>
  <si>
    <t xml:space="preserve">Подпрограмма "Формирование патриотизма в молодежной среде"</t>
  </si>
  <si>
    <t xml:space="preserve">902 0707 0620000000 000 </t>
  </si>
  <si>
    <t xml:space="preserve">Расходы на проведение мероприятий по содействию патриотическому воспитанию молодых людей Красносулинского района в рамках подпрограммы "Формирование патриотизма в молодежной среде" муниципальной программы Красносулинского района "Молодежь Красносулинского района"</t>
  </si>
  <si>
    <t xml:space="preserve">902 0707 0620020220 000 </t>
  </si>
  <si>
    <t xml:space="preserve">902 0707 0620020220 200 </t>
  </si>
  <si>
    <t xml:space="preserve">902 0707 0620020220 240 </t>
  </si>
  <si>
    <t xml:space="preserve">902 0707 0620020220 244 </t>
  </si>
  <si>
    <t xml:space="preserve">Подпрограмма "Формирование эффективной системы поддержки добровольческой деятельности"</t>
  </si>
  <si>
    <t xml:space="preserve">902 0707 0630000000 000 </t>
  </si>
  <si>
    <t xml:space="preserve">Расходы по проведению мероприятий по вовлечению граждан в добровольческую (волонтерскую) деятельность, поддержке добровольческих инициатив в рамках подпрограммы "Формирование эффективной системы поддержки добровольческой деятельности" муниципальной программы Красносулинского района "Молодежь Красносулинского района"</t>
  </si>
  <si>
    <t xml:space="preserve">902 0707 0630020230 000 </t>
  </si>
  <si>
    <t xml:space="preserve">902 0707 0630020230 200 </t>
  </si>
  <si>
    <t xml:space="preserve">902 0707 0630020230 240 </t>
  </si>
  <si>
    <t xml:space="preserve">902 0707 0630020230 244 </t>
  </si>
  <si>
    <t xml:space="preserve">Мероприятия по проведению районного конкурса "Доброволец Дона" в рамках подпрограммы "Формирование эффективной системы поддержки добровольческой деятельности" муниципальной программы Красносулинского района "Молодежь Красносулинского района"</t>
  </si>
  <si>
    <t xml:space="preserve">902 0707 0630020240 000 </t>
  </si>
  <si>
    <t xml:space="preserve">902 0707 0630020240 200 </t>
  </si>
  <si>
    <t xml:space="preserve">902 0707 0630020240 240 </t>
  </si>
  <si>
    <t xml:space="preserve">902 0707 0630020240 244 </t>
  </si>
  <si>
    <t xml:space="preserve">902 0707 0800000000 000 </t>
  </si>
  <si>
    <t xml:space="preserve">Подпрограмма «Комплексные меры противодействия злоупотреблению наркотиками и их незаконному обороту»</t>
  </si>
  <si>
    <t xml:space="preserve">902 0707 0830000000 000 </t>
  </si>
  <si>
    <t xml:space="preserve">Мероприятия по профилактике наркомании, формированию антинаркотического мировоззрения в рамках подпрограммы "Комплексные меры противодействия злоупотреблению наркотиками и их незаконному обороту" муниципальной программы Красносулинского района "Обеспечение общественного порядка и профилактика правонарушений»</t>
  </si>
  <si>
    <t xml:space="preserve">902 0707 0830020320 000 </t>
  </si>
  <si>
    <t xml:space="preserve">902 0707 0830020320 200 </t>
  </si>
  <si>
    <t xml:space="preserve">902 0707 0830020320 240 </t>
  </si>
  <si>
    <t xml:space="preserve">902 0707 0830020320 244 </t>
  </si>
  <si>
    <t xml:space="preserve">ЗДРАВООХРАНЕНИЕ</t>
  </si>
  <si>
    <t xml:space="preserve">902 0900 0000000000 000 </t>
  </si>
  <si>
    <t xml:space="preserve">Стационарная медицинская помощь</t>
  </si>
  <si>
    <t xml:space="preserve">902 0901 0000000000 000 </t>
  </si>
  <si>
    <t xml:space="preserve">Муниципальная программа Красносулинского района «Развитие здравоохранения»</t>
  </si>
  <si>
    <t xml:space="preserve">902 0901 0900000000 000 </t>
  </si>
  <si>
    <t xml:space="preserve">Подпрограмма «Оказание паллиативной помощи, в том числе детям»</t>
  </si>
  <si>
    <t xml:space="preserve">902 0901 0930000000 000 </t>
  </si>
  <si>
    <t xml:space="preserve">Расходы на обеспечение деятельности (оказание услуг) муниципальных учреждений Красносулинского района в рамках подпрограммы "Оказание паллиативной помощи, в том числе детям" муниципальной программы Красносулинского района "Развитие здравоохранения"</t>
  </si>
  <si>
    <t xml:space="preserve">902 0901 0930000590 000 </t>
  </si>
  <si>
    <t xml:space="preserve">902 0901 0930000590 600 </t>
  </si>
  <si>
    <t xml:space="preserve">Субсидии бюджетным учреждениям</t>
  </si>
  <si>
    <t xml:space="preserve">902 0901 0930000590 610 </t>
  </si>
  <si>
    <t xml:space="preserve">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</si>
  <si>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902 0901 0930000590 611 </t>
  </si>
  <si>
    <t xml:space="preserve">Расходы на осуществление полномочий по организации оказания жителям Ростовской области первичной медико-санитарной помощи, специализированной, в том числе высокотехнологичной, медицинской помощи, скорой, в том числе скорой специализированной, медицинской помощи и паллиативной медицинской помощи, проведения медицинских экспертиз, медицинских осмотров и медицинских освидетельствований в рамках реализации территориальной программы государственных гарантий бесплатного оказания гражданам медицинской помощи (за исключением медицинской помощи, оказываемой в медицинских организациях, подведомственных органу исполнительной власти Ростовской области в сфере охраны здоровья) в рамках подпрограммы «Оказание паллиативной помощи, в том числе детям» муниципальной программы Красносулинского района «Развитие здравоохранения»</t>
  </si>
  <si>
    <t xml:space="preserve">902 0901 0930072430 000 </t>
  </si>
  <si>
    <t xml:space="preserve">902 0901 0930072430 600 </t>
  </si>
  <si>
    <t xml:space="preserve">902 0901 0930072430 610 </t>
  </si>
  <si>
    <t xml:space="preserve">902 0901 0930072430 611 </t>
  </si>
  <si>
    <t xml:space="preserve">Подпрограмма «Укрепление материально-технической базы»</t>
  </si>
  <si>
    <t xml:space="preserve">902 0901 0950000000 000 </t>
  </si>
  <si>
    <t xml:space="preserve">Расходы на проведение капитального ремонта муниципальных учреждений здравоохранения в рамках подпрограммы "Укрепление материально-технической базы" муниципальной программы Красносулинского района "Развитие здравоохранения"</t>
  </si>
  <si>
    <t xml:space="preserve">902 0901 09500S3010 000 </t>
  </si>
  <si>
    <t xml:space="preserve">902 0901 09500S3010 600 </t>
  </si>
  <si>
    <t xml:space="preserve">902 0901 09500S3010 610 </t>
  </si>
  <si>
    <t xml:space="preserve">Субсидии бюджетным учреждениям на иные цели</t>
  </si>
  <si>
    <t xml:space="preserve">902 0901 09500S3010 612 </t>
  </si>
  <si>
    <t xml:space="preserve">Амбулаторная помощь</t>
  </si>
  <si>
    <t xml:space="preserve">902 0902 0000000000 000 </t>
  </si>
  <si>
    <t xml:space="preserve">902 0902 0900000000 000 </t>
  </si>
  <si>
    <t xml:space="preserve">Подпрограмма «Профилактика заболеваний и формирование здорового образа жизни. Развитие первичной медико-санитарной помощи»</t>
  </si>
  <si>
    <t xml:space="preserve">902 0902 0910000000 000 </t>
  </si>
  <si>
    <t xml:space="preserve">Расходы на обеспечение деятельности (оказание услуг) муниципальных учреждений Красносулинского района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Красносулинского района «Развитие здравоохранения»</t>
  </si>
  <si>
    <t xml:space="preserve">902 0902 0910000590 000 </t>
  </si>
  <si>
    <t xml:space="preserve">902 0902 0910000590 600 </t>
  </si>
  <si>
    <t xml:space="preserve">902 0902 0910000590 610 </t>
  </si>
  <si>
    <t xml:space="preserve">902 0902 0910000590 611 </t>
  </si>
  <si>
    <t xml:space="preserve">902 0902 0950000000 000 </t>
  </si>
  <si>
    <t xml:space="preserve">Расходы на приобретение, установку и оснащение модульных зданий для муниципальных учреждений здравоохранения в рамках подпрограммы "Укрепление материально-технической базы" муниципальной программы Красносулинского района "Развитие здравоохранения"</t>
  </si>
  <si>
    <t xml:space="preserve">902 0902 095N1S4420 000 </t>
  </si>
  <si>
    <t xml:space="preserve">902 0902 095N1S4420 600 </t>
  </si>
  <si>
    <t xml:space="preserve">902 0902 095N1S4420 610 </t>
  </si>
  <si>
    <t xml:space="preserve">902 0902 095N1S4420 612 </t>
  </si>
  <si>
    <t xml:space="preserve">Другие вопросы в области здравоохранения</t>
  </si>
  <si>
    <t xml:space="preserve">902 0909 0000000000 000 </t>
  </si>
  <si>
    <t xml:space="preserve">902 0909 0900000000 000 </t>
  </si>
  <si>
    <t xml:space="preserve">902 0909 0910000000 000 </t>
  </si>
  <si>
    <t xml:space="preserve">Мероприятия по профилактике ВИЧ, вирусных гепатитов B и C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Красносулинского района «Развитие здравоохранения»</t>
  </si>
  <si>
    <t xml:space="preserve">902 0909 0910020340 000 </t>
  </si>
  <si>
    <t xml:space="preserve">902 0909 0910020340 600 </t>
  </si>
  <si>
    <t xml:space="preserve">902 0909 0910020340 610 </t>
  </si>
  <si>
    <t xml:space="preserve">902 0909 0910020340 612 </t>
  </si>
  <si>
    <t xml:space="preserve">Мероприятия по профилактике заболеваний туберкулезом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Красносулинского района «Развитие здравоохранения»</t>
  </si>
  <si>
    <t xml:space="preserve">902 0909 0910020390 000 </t>
  </si>
  <si>
    <t xml:space="preserve">902 0909 0910020390 600 </t>
  </si>
  <si>
    <t xml:space="preserve">902 0909 0910020390 610 </t>
  </si>
  <si>
    <t xml:space="preserve">902 0909 0910020390 612 </t>
  </si>
  <si>
    <t xml:space="preserve">Мероприятия по вакцинопрофилактике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Красносулинского района "Развитие здравоохранения"</t>
  </si>
  <si>
    <t xml:space="preserve">902 0909 0910020420 000 </t>
  </si>
  <si>
    <t xml:space="preserve">902 0909 0910020420 600 </t>
  </si>
  <si>
    <t xml:space="preserve">902 0909 0910020420 610 </t>
  </si>
  <si>
    <t xml:space="preserve">902 0909 0910020420 612 </t>
  </si>
  <si>
    <t xml:space="preserve">Мероприятия по профилактике прочих заболеваний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Красносулинского района "Развитие здравоохранения"</t>
  </si>
  <si>
    <t xml:space="preserve">902 0909 0910020430 000 </t>
  </si>
  <si>
    <t xml:space="preserve">902 0909 0910020430 600 </t>
  </si>
  <si>
    <t xml:space="preserve">902 0909 0910020430 610 </t>
  </si>
  <si>
    <t xml:space="preserve">902 0909 0910020430 612 </t>
  </si>
  <si>
    <t xml:space="preserve">Подпрограмма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 повышение эффективности службы родовспоможения и детства»</t>
  </si>
  <si>
    <t xml:space="preserve">902 0909 0920000000 000 </t>
  </si>
  <si>
    <t xml:space="preserve">Расходы на обеспечение деятельности (оказание услуг) муниципальных учреждений Красносулинского района в рамках подпрограммы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 повышение эффективности службы родовспоможения и детства» муниципальной программы Красносулинского района «Развитие здравоохранения»</t>
  </si>
  <si>
    <t xml:space="preserve">902 0909 0920000590 000 </t>
  </si>
  <si>
    <t xml:space="preserve">902 0909 0920000590 600 </t>
  </si>
  <si>
    <t xml:space="preserve">902 0909 0920000590 610 </t>
  </si>
  <si>
    <t xml:space="preserve">902 0909 0920000590 611 </t>
  </si>
  <si>
    <t xml:space="preserve">Расходы на осуществление полномочий по организации оказания жителям Ростовской области первичной медико-санитарной помощи, специализированной, в том числе высокотехнологичной, медицинской помощи, скорой, в том числе скорой специализированной, медицинской помощи и паллиативной медицинской помощи, проведения медицинских экспертиз, медицинских осмотров и медицинских освидетельствований в рамках реализации территориальной программы государственных гарантий бесплатного оказания гражданам медицинской помощи (за исключением медицинской помощи, оказываемой в медицинских организациях, подведомственных органу исполнительной власти Ростовской области в сфере охраны здоровья) в рамках подпрограммы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 повышение эффективности службы родовспоможения и детства» муниципальной программы Красносулинского района «Развитие здравоохранения»</t>
  </si>
  <si>
    <t xml:space="preserve">902 0909 0920072430 000 </t>
  </si>
  <si>
    <t xml:space="preserve">902 0909 0920072430 600 </t>
  </si>
  <si>
    <t xml:space="preserve">902 0909 0920072430 610 </t>
  </si>
  <si>
    <t xml:space="preserve">902 0909 0920072430 611 </t>
  </si>
  <si>
    <t xml:space="preserve">Подпрограмма "Создание благоприятных условий для привлечения молодых и перспективных специалистов в муниципальные медицинские учреждения Красносулинского района"</t>
  </si>
  <si>
    <t xml:space="preserve">902 0909 0940000000 000 </t>
  </si>
  <si>
    <t xml:space="preserve">Мероприятия по стимулированию работников системы здравоохранения в рамках подпрограммы "Создание благоприятных условий для привлечения молодых и перспективных специалистов в муниципальные медицинские учреждения Красносулинского района" муниципальной программы Красносулинского района "Развитие здравоохранения"</t>
  </si>
  <si>
    <t xml:space="preserve">902 0909 0940020450 000 </t>
  </si>
  <si>
    <t xml:space="preserve">902 0909 0940020450 600 </t>
  </si>
  <si>
    <t xml:space="preserve">902 0909 0940020450 610 </t>
  </si>
  <si>
    <t xml:space="preserve">902 0909 0940020450 612 </t>
  </si>
  <si>
    <t xml:space="preserve">902 0909 0950000000 000 </t>
  </si>
  <si>
    <t xml:space="preserve">Расходы на содержание недвижимого и особо ценного движимого имущества в рамках подпрограммы "Укрепление материально-технической базы" муниципальной программы Красносулинского района "Развитие здравоохранения"</t>
  </si>
  <si>
    <t xml:space="preserve">902 0909 0950020980 000 </t>
  </si>
  <si>
    <t xml:space="preserve">902 0909 0950020980 600 </t>
  </si>
  <si>
    <t xml:space="preserve">902 0909 0950020980 610 </t>
  </si>
  <si>
    <t xml:space="preserve">902 0909 0950020980 612 </t>
  </si>
  <si>
    <t xml:space="preserve">902 0909 9900000000 000 </t>
  </si>
  <si>
    <t xml:space="preserve">902 0909 9990000000 000 </t>
  </si>
  <si>
    <t xml:space="preserve">Расходы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показаниям,по иным непрограммным расходам в рамках непрограммных расходов органов местного самоуправления Красносулинского района</t>
  </si>
  <si>
    <t xml:space="preserve">902 0909 9990054220 000 </t>
  </si>
  <si>
    <t xml:space="preserve">902 0909 9990054220 600 </t>
  </si>
  <si>
    <t xml:space="preserve">902 0909 9990054220 610 </t>
  </si>
  <si>
    <t xml:space="preserve">902 0909 9990054220 612 </t>
  </si>
  <si>
    <t xml:space="preserve">СОЦИАЛЬНАЯ ПОЛИТИКА</t>
  </si>
  <si>
    <t xml:space="preserve">902 1000 0000000000 000 </t>
  </si>
  <si>
    <t xml:space="preserve">Социальное обеспечение населения</t>
  </si>
  <si>
    <t xml:space="preserve">902 1003 0000000000 000 </t>
  </si>
  <si>
    <t xml:space="preserve">Муниципальная программа Красносулинского района «Развитие сельского хозяйства и регулирование рынков сельскохозяйственной продукции, сырья и продовольствия»</t>
  </si>
  <si>
    <t xml:space="preserve">902 1003 1200000000 000 </t>
  </si>
  <si>
    <t xml:space="preserve">Подпрограмма «Устойчивое развитие сельских территорий»</t>
  </si>
  <si>
    <t xml:space="preserve">902 1003 1210000000 000 </t>
  </si>
  <si>
    <t xml:space="preserve">Мероприятия по обеспечению жильем молодых семей и молодых специалистов, проживающих в сельской местности в рамках подпрограммы "Устойчивое развитие сельских территорий" муниципальной программы Красносулинского района "Развитие сельского хозяйства и регулирование рынков сельскохозяйственной продукции, сырья и продовольствия"</t>
  </si>
  <si>
    <t xml:space="preserve">902 1003 1210020610 000 </t>
  </si>
  <si>
    <t xml:space="preserve">902 1003 1210020610 300 </t>
  </si>
  <si>
    <t xml:space="preserve">Социальные выплаты гражданам, кроме публичных нормативных социальных выплат</t>
  </si>
  <si>
    <t xml:space="preserve">902 1003 1210020610 320 </t>
  </si>
  <si>
    <t xml:space="preserve">Субсидии гражданам на приобретение жилья</t>
  </si>
  <si>
    <t xml:space="preserve">902 1003 1210020610 322 </t>
  </si>
  <si>
    <t xml:space="preserve">902 1003 9900000000 000 </t>
  </si>
  <si>
    <t xml:space="preserve">902 1003 9910000000 000 </t>
  </si>
  <si>
    <t xml:space="preserve">902 1003 9910090200 000 </t>
  </si>
  <si>
    <t xml:space="preserve">902 1003 9910090200 300 </t>
  </si>
  <si>
    <t xml:space="preserve">902 1003 9910090200 320 </t>
  </si>
  <si>
    <t xml:space="preserve">Пособия, компенсации и иные социальные выплаты гражданам, кроме публичных нормативных обязательств</t>
  </si>
  <si>
    <t xml:space="preserve">902 1003 9910090200 321 </t>
  </si>
  <si>
    <t xml:space="preserve">Другие вопросы в области социальной политики</t>
  </si>
  <si>
    <t xml:space="preserve">902 1006 0000000000 000 </t>
  </si>
  <si>
    <t xml:space="preserve">902 1006 1500000000 000 </t>
  </si>
  <si>
    <t xml:space="preserve">902 1006 1520000000 000 </t>
  </si>
  <si>
    <t xml:space="preserve">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"Повышение качества предоставления государственных и муниципальных услуг в Красносулинском районе на базе Муниципального автономного учреждения "Многофункциональный центр предоставления государственных и муниципальных услуг Красносулинского района" муниципальной программы Красносулинского района "Информационное общество"</t>
  </si>
  <si>
    <t xml:space="preserve">902 1006 1520072110 000 </t>
  </si>
  <si>
    <t xml:space="preserve">902 1006 1520072110 600 </t>
  </si>
  <si>
    <t xml:space="preserve">902 1006 1520072110 620 </t>
  </si>
  <si>
    <t xml:space="preserve">902 1006 1520072110 621 </t>
  </si>
  <si>
    <t xml:space="preserve">ФИЗИЧЕСКАЯ КУЛЬТУРА И СПОРТ</t>
  </si>
  <si>
    <t xml:space="preserve">902 1100 0000000000 000 </t>
  </si>
  <si>
    <t xml:space="preserve">Массовый спорт</t>
  </si>
  <si>
    <t xml:space="preserve">902 1102 0000000000 000 </t>
  </si>
  <si>
    <t xml:space="preserve">Муниципальная программа Красносулинского района «Развитие физической культуры и спорта»</t>
  </si>
  <si>
    <t xml:space="preserve">902 1102 1400000000 000 </t>
  </si>
  <si>
    <t xml:space="preserve">Подпрограмма «Развитие физической культуры и массового спорта Красносулинского района»</t>
  </si>
  <si>
    <t xml:space="preserve">902 1102 1410000000 000 </t>
  </si>
  <si>
    <t xml:space="preserve">Мероприятия по развитию физической культуры и спорта в Красносулинском районе в рамках подпрограммы "Развитие физической культуры и массового спорта Красносулинского района" муниципальной программы Красносулинского района "Развитие физической культуры и спорта"</t>
  </si>
  <si>
    <t xml:space="preserve">902 1102 1410020650 000 </t>
  </si>
  <si>
    <t xml:space="preserve">902 1102 1410020650 600 </t>
  </si>
  <si>
    <t xml:space="preserve">902 1102 1410020650 620 </t>
  </si>
  <si>
    <t xml:space="preserve">902 1102 1410020650 621 </t>
  </si>
  <si>
    <t xml:space="preserve">Подпрограмма «Развитие спорта и системы подготовки спортивного резерва, развитие инфраструктуры спорта Красносулинского района»</t>
  </si>
  <si>
    <t xml:space="preserve">902 1102 1420000000 000 </t>
  </si>
  <si>
    <t xml:space="preserve">Расходы на обеспечение деятельности (оказание услуг) муниципальных учреждений Красносулинского района в рамках подпрограммы "Развитие спорта и системы подготовки спортивного резерва, развитие инфраструктуры спорта Красносулинского района" муниципальной программы Красносулинского района "Развитие физической культуры и спорта"</t>
  </si>
  <si>
    <t xml:space="preserve">902 1102 1420000590 000 </t>
  </si>
  <si>
    <t xml:space="preserve">902 1102 1420000590 600 </t>
  </si>
  <si>
    <t xml:space="preserve">902 1102 1420000590 620 </t>
  </si>
  <si>
    <t xml:space="preserve">902 1102 1420000590 621 </t>
  </si>
  <si>
    <t xml:space="preserve">902 1102 1420000590 622 </t>
  </si>
  <si>
    <t xml:space="preserve">Расходы на реализацию мероприятия в рамках федерального проекта «Спорт-норма жизни» в части устройства спортивных площадок в рамках подпрограммы "Развитие спорта и системы подготовки спортивного резерва, развитие инфраструктуры спорта Красносулинского района" муниципальной программы Красносулинского района "Развитие физической культуры и спорта"</t>
  </si>
  <si>
    <t xml:space="preserve">902 1102 1420020660 000 </t>
  </si>
  <si>
    <t xml:space="preserve">902 1102 1420020660 600 </t>
  </si>
  <si>
    <t xml:space="preserve">902 1102 1420020660 620 </t>
  </si>
  <si>
    <t xml:space="preserve">902 1102 1420020660 622 </t>
  </si>
  <si>
    <t xml:space="preserve">Софинансирование расходов по приобретению спортивного оборудования для муниципальных учреждений спортивной направленности в рамках подпрограммы "Развитие спорта и системы подготовки спортивного резерва, развитие инфраструктуры спорта Красносулинского района" муниципальной программы Красносулинского района "Развитие физической культуры и спорта"</t>
  </si>
  <si>
    <t xml:space="preserve">902 1102 1420020670 000 </t>
  </si>
  <si>
    <t xml:space="preserve">902 1102 1420020670 600 </t>
  </si>
  <si>
    <t xml:space="preserve">902 1102 1420020670 620 </t>
  </si>
  <si>
    <t xml:space="preserve">902 1102 1420020670 622 </t>
  </si>
  <si>
    <t xml:space="preserve">Иные межбюджетные трансферты бюджетам поселений на решение вопросов местного значения в рамках подпрограммы "Развитие спорта и системы подготовки спортивного резерва, развитие инфраструктуры спорта Красносулинского района" муниципальной программы Красносулинского района "Развитие физической культуры и спорта"</t>
  </si>
  <si>
    <t xml:space="preserve">902 1102 1420085010 000 </t>
  </si>
  <si>
    <t xml:space="preserve">902 1102 1420085010 500 </t>
  </si>
  <si>
    <t xml:space="preserve">902 1102 1420085010 540 </t>
  </si>
  <si>
    <t xml:space="preserve">Расходы на приобретение школьных автобусов в рамках подпрограммы "Развитие спорта и системы подготовки спортивного резерва, развитие инфраструктуры спорта Красносулинского района" муниципальной программы Красносулинского района "Развитие физической культуры и спорта"</t>
  </si>
  <si>
    <t xml:space="preserve">902 1102 14200S4060 000 </t>
  </si>
  <si>
    <t xml:space="preserve">902 1102 14200S4060 600 </t>
  </si>
  <si>
    <t xml:space="preserve">902 1102 14200S4060 620 </t>
  </si>
  <si>
    <t xml:space="preserve">902 1102 14200S4060 622 </t>
  </si>
  <si>
    <t xml:space="preserve">Расходы на обеспечение уровня финансирования муниципальных организаций, осуществляющих спортивную подготовку в соответствии с требованиями федеральных стандартов спортивной подготовки в рамках подпрограммы "Развитие спорта и системы подготовки спортивного резерва, развитие инфраструктуры спорта Красносулинского района" муниципальной программы Красносулинского района "Развитие физической культуры и спорта"</t>
  </si>
  <si>
    <t xml:space="preserve">902 1102 14200S4540 000 </t>
  </si>
  <si>
    <t xml:space="preserve">902 1102 14200S4540 600 </t>
  </si>
  <si>
    <t xml:space="preserve">902 1102 14200S4540 620 </t>
  </si>
  <si>
    <t xml:space="preserve">902 1102 14200S4540 622 </t>
  </si>
  <si>
    <t xml:space="preserve">СРЕДСТВА МАССОВОЙ ИНФОРМАЦИИ</t>
  </si>
  <si>
    <t xml:space="preserve">902 1200 0000000000 000 </t>
  </si>
  <si>
    <t xml:space="preserve">Телевидение и радиовещание</t>
  </si>
  <si>
    <t xml:space="preserve">902 1201 0000000000 000 </t>
  </si>
  <si>
    <t xml:space="preserve">902 1201 1500000000 000 </t>
  </si>
  <si>
    <t xml:space="preserve">Подпрограмма «Повышение качества предоставления муниципальных услуг в сфере телерадиовещания»</t>
  </si>
  <si>
    <t xml:space="preserve">902 1201 1530000000 000 </t>
  </si>
  <si>
    <t xml:space="preserve">Расходы на обеспечение деятельности (оказание услуг) муниципальных учреждений Красносулинского района в рамках подпрограммы «Повышение качества предоставления муниципальных услуг в сфере телерадиовещания» муниципальной программы Красносулинского района «Информационное общество»</t>
  </si>
  <si>
    <t xml:space="preserve">902 1201 1530000590 000 </t>
  </si>
  <si>
    <t xml:space="preserve">902 1201 1530000590 600 </t>
  </si>
  <si>
    <t xml:space="preserve">902 1201 1530000590 620 </t>
  </si>
  <si>
    <t xml:space="preserve">902 1201 1530000590 621 </t>
  </si>
  <si>
    <t xml:space="preserve">904 0000 0000000000 000 </t>
  </si>
  <si>
    <t xml:space="preserve">904 0100 0000000000 000 </t>
  </si>
  <si>
    <t xml:space="preserve">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</si>
  <si>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</si>
  <si>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 xml:space="preserve">Муниципальная программа Красносулинского района «Управление муниципальными финансами и создание условий для эффективного управления финансами»</t>
  </si>
  <si>
    <t xml:space="preserve">904 0106 1600000000 000 </t>
  </si>
  <si>
    <t xml:space="preserve">Подпрограмма «Нормативно-методическое, информационное обеспечение и организация бюджетного процесса»</t>
  </si>
  <si>
    <t xml:space="preserve">904 0106 1620000000 000 </t>
  </si>
  <si>
    <t xml:space="preserve">Расходы на выплаты по оплате труда работников органов местного самоуправления Красносулинского района в рамках подпрограммы «Нормативно-методическое, информационное обеспечение и организация бюджетного процесса» муниципальной программы Красносулинского района «Управление муниципальными финансами и создание условий для эффективного управления финансами»</t>
  </si>
  <si>
    <t xml:space="preserve">904 0106 1620000110 000 </t>
  </si>
  <si>
    <t xml:space="preserve">904 0106 1620000110 100 </t>
  </si>
  <si>
    <t xml:space="preserve">904 0106 1620000110 120 </t>
  </si>
  <si>
    <t xml:space="preserve">904 0106 1620000110 121 </t>
  </si>
  <si>
    <t xml:space="preserve">904 0106 1620000110 122 </t>
  </si>
  <si>
    <t xml:space="preserve">904 0106 1620000110 129 </t>
  </si>
  <si>
    <t xml:space="preserve">Расходы на обеспечение выполнения функций органов местного самоуправления Красносулинского района в рамках подпрограммы «Нормативно-методическое, информационное обеспечение и организация бюджетного процесса» муниципальной программы Красносулинского района «Управление муниципальными финансами и создание условий для эффективного управления финансами»</t>
  </si>
  <si>
    <t xml:space="preserve">904 0106 1620000190 000 </t>
  </si>
  <si>
    <t xml:space="preserve">904 0106 1620000190 100 </t>
  </si>
  <si>
    <t xml:space="preserve">904 0106 1620000190 120 </t>
  </si>
  <si>
    <t xml:space="preserve">904 0106 1620000190 122 </t>
  </si>
  <si>
    <t xml:space="preserve">904 0106 1620000190 200 </t>
  </si>
  <si>
    <t xml:space="preserve">904 0106 1620000190 240 </t>
  </si>
  <si>
    <t xml:space="preserve">904 0106 1620000190 244 </t>
  </si>
  <si>
    <t xml:space="preserve">904 0113 0000000000 000 </t>
  </si>
  <si>
    <t xml:space="preserve">904 0113 1600000000 000 </t>
  </si>
  <si>
    <t xml:space="preserve">904 0113 1620000000 000 </t>
  </si>
  <si>
    <t xml:space="preserve">Реализация направления расходов в рамках подпрограммы «Нормативно-методическое, информационное обеспечение и организация бюджетного процесса» муниципальной программы Красносулинского района «Управление муниципальными финансами и создание условий для эффективного управления финансами»</t>
  </si>
  <si>
    <t xml:space="preserve">904 0113 1620099990 000 </t>
  </si>
  <si>
    <t xml:space="preserve">904 0113 1620099990 100 </t>
  </si>
  <si>
    <t xml:space="preserve">904 0113 1620099990 120 </t>
  </si>
  <si>
    <t xml:space="preserve">904 0113 1620099990 122 </t>
  </si>
  <si>
    <t xml:space="preserve">904 0113 1620099990 800 </t>
  </si>
  <si>
    <t xml:space="preserve">904 0113 1620099990 850 </t>
  </si>
  <si>
    <t xml:space="preserve">904 0113 1620099990 852 </t>
  </si>
  <si>
    <t xml:space="preserve">904 0113 9900000000 000 </t>
  </si>
  <si>
    <t xml:space="preserve">904 0113 9990000000 000 </t>
  </si>
  <si>
    <t xml:space="preserve">904 0113 9990090120 000 </t>
  </si>
  <si>
    <t xml:space="preserve">904 0113 9990090120 800 </t>
  </si>
  <si>
    <t xml:space="preserve">Исполнение судебных актов</t>
  </si>
  <si>
    <t xml:space="preserve">904 0113 9990090120 830 </t>
  </si>
  <si>
    <t xml:space="preserve">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</si>
  <si>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</si>
  <si>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</si>
  <si>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</si>
  <si>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904 0705 0700000000 000 </t>
  </si>
  <si>
    <t xml:space="preserve">904 0705 0710000000 000 </t>
  </si>
  <si>
    <t xml:space="preserve">904 0705 0710020260 000 </t>
  </si>
  <si>
    <t xml:space="preserve">904 0705 0710020260 200 </t>
  </si>
  <si>
    <t xml:space="preserve">904 0705 0710020260 240 </t>
  </si>
  <si>
    <t xml:space="preserve">904 0705 0710020260 244 </t>
  </si>
  <si>
    <t xml:space="preserve">МЕЖБЮДЖЕТНЫЕ ТРАНСФЕРТЫ ОБЩЕГО ХАРАКТЕРА БЮДЖЕТАМ БЮДЖЕТНОЙ СИСТЕМЫ РОССИЙСКОЙ ФЕДЕРАЦИИ</t>
  </si>
  <si>
    <t xml:space="preserve">904 1400 0000000000 000 </t>
  </si>
  <si>
    <t xml:space="preserve">Прочие межбюджетные трансферты общего характера</t>
  </si>
  <si>
    <t xml:space="preserve">904 1403 0000000000 000 </t>
  </si>
  <si>
    <t xml:space="preserve">904 1403 1600000000 000 </t>
  </si>
  <si>
    <t xml:space="preserve">Подпрограмма «Поддержание устойчивого исполнения бюджетов поселений, входящих в состав Красносулинского района»</t>
  </si>
  <si>
    <t xml:space="preserve">904 1403 1640000000 000 </t>
  </si>
  <si>
    <t xml:space="preserve">Межбюджетные трансферты на поддержку мер по обеспечению сбалансированности бюджетов поселений в рамках подпрограммы «Поддержание устойчивого исполнения бюджетов поселений, входящих в состав Красносулинского района» муниципальной программы Красносулинского района «Управление муниципальными финансами и создание условий для эффективного управления финансами»</t>
  </si>
  <si>
    <t xml:space="preserve">904 1403 1640085040 000 </t>
  </si>
  <si>
    <t xml:space="preserve">904 1403 1640085040 500 </t>
  </si>
  <si>
    <t xml:space="preserve">904 1403 1640085040 540 </t>
  </si>
  <si>
    <t xml:space="preserve">ОТДЕЛ КУЛЬТУРЫ И ИСКУССТВА КРАСНОСУЛИНСКОГО РАЙОНА</t>
  </si>
  <si>
    <t xml:space="preserve">906 0000 0000000000 000 </t>
  </si>
  <si>
    <t xml:space="preserve">906 0100 0000000000 000 </t>
  </si>
  <si>
    <t xml:space="preserve">906 0113 0000000000 000 </t>
  </si>
  <si>
    <t xml:space="preserve">Муниципальная программа Красносулинского района «Развитие культуры»</t>
  </si>
  <si>
    <t xml:space="preserve">906 0113 1000000000 000 </t>
  </si>
  <si>
    <t xml:space="preserve">Подпрограмма «Обеспечение реализации муниципальной программы Красносулинского района «Развитие культуры»</t>
  </si>
  <si>
    <t xml:space="preserve">906 0113 1020000000 000 </t>
  </si>
  <si>
    <t xml:space="preserve">Реализация направления расходов в рамках подпрограммы "Обеспечение реализации муниципальной программы Красносулинского района "Развитие культуры" муниципальной программы Красносулинского района "Развитие культуры"</t>
  </si>
  <si>
    <t xml:space="preserve">906 0113 1020099990 000 </t>
  </si>
  <si>
    <t xml:space="preserve">906 0113 1020099990 800 </t>
  </si>
  <si>
    <t xml:space="preserve">906 0113 1020099990 850 </t>
  </si>
  <si>
    <t xml:space="preserve">906 0113 1020099990 852 </t>
  </si>
  <si>
    <t xml:space="preserve">906 0700 0000000000 000 </t>
  </si>
  <si>
    <t xml:space="preserve">Дополнительное образование детей</t>
  </si>
  <si>
    <t xml:space="preserve">906 0703 0000000000 000 </t>
  </si>
  <si>
    <t xml:space="preserve">906 0703 1000000000 000 </t>
  </si>
  <si>
    <t xml:space="preserve">Подпрограмма «Развитие учреждений сферы культуры Красносулинского района»</t>
  </si>
  <si>
    <t xml:space="preserve">906 0703 1010000000 000 </t>
  </si>
  <si>
    <t xml:space="preserve">Расходы на обеспечение деятельности (оказание услуг) муниципальных учреждений Красносулинского района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</si>
  <si>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906 0703 1010000590 000 </t>
  </si>
  <si>
    <t xml:space="preserve">906 0703 1010000590 600 </t>
  </si>
  <si>
    <t xml:space="preserve">906 0703 1010000590 610 </t>
  </si>
  <si>
    <t xml:space="preserve">906 0703 1010000590 611 </t>
  </si>
  <si>
    <t xml:space="preserve">906 0703 1010000590 612 </t>
  </si>
  <si>
    <t xml:space="preserve">906 0705 0000000000 000 </t>
  </si>
  <si>
    <t xml:space="preserve">906 0705 0700000000 000 </t>
  </si>
  <si>
    <t xml:space="preserve">906 0705 0710000000 000 </t>
  </si>
  <si>
    <t xml:space="preserve">906 0705 0710020260 000 </t>
  </si>
  <si>
    <t xml:space="preserve">906 0705 0710020260 200 </t>
  </si>
  <si>
    <t xml:space="preserve">906 0705 0710020260 240 </t>
  </si>
  <si>
    <t xml:space="preserve">906 0705 0710020260 244 </t>
  </si>
  <si>
    <t xml:space="preserve">КУЛЬТУРА, КИНЕМАТОГРАФИЯ</t>
  </si>
  <si>
    <t xml:space="preserve">906 0800 0000000000 000 </t>
  </si>
  <si>
    <t xml:space="preserve">Культура</t>
  </si>
  <si>
    <t xml:space="preserve">906 0801 0000000000 000 </t>
  </si>
  <si>
    <t xml:space="preserve">906 0801 1000000000 000 </t>
  </si>
  <si>
    <t xml:space="preserve">906 0801 1010000000 000 </t>
  </si>
  <si>
    <t xml:space="preserve">906 0801 1010000590 000 </t>
  </si>
  <si>
    <t xml:space="preserve">906 0801 1010000590 600 </t>
  </si>
  <si>
    <t xml:space="preserve">906 0801 1010000590 610 </t>
  </si>
  <si>
    <t xml:space="preserve">906 0801 1010000590 611 </t>
  </si>
  <si>
    <t xml:space="preserve">906 0801 1010000590 612 </t>
  </si>
  <si>
    <t xml:space="preserve">Расходы на проведение фестивалей, конкурсов, торжественных мероприятий и других мероприятий в области культуры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</si>
  <si>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906 0801 1010020490 000 </t>
  </si>
  <si>
    <t xml:space="preserve">906 0801 1010020490 600 </t>
  </si>
  <si>
    <t xml:space="preserve">906 0801 1010020490 610 </t>
  </si>
  <si>
    <t xml:space="preserve">906 0801 1010020490 612 </t>
  </si>
  <si>
    <t xml:space="preserve">Расходы за счет иных межбюджетных трансфертов за счет средств резервного фонда Правительства Ростовской области в рамках подпрограммы "Развитие культуры в Красносулинском районе" муниципальной программы Красносулинского района "Развитие культуры"</t>
  </si>
  <si>
    <t xml:space="preserve">906 0801 1010071180 000 </t>
  </si>
  <si>
    <t xml:space="preserve">906 0801 1010071180 600 </t>
  </si>
  <si>
    <t xml:space="preserve">906 0801 1010071180 610 </t>
  </si>
  <si>
    <t xml:space="preserve">906 0801 1010071180 612 </t>
  </si>
  <si>
    <t xml:space="preserve">Расходы на обеспечение развития и укрепления материально-технической базы домов культуры в населенных пунктах с числом жителей до 50 тысяч человек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</si>
  <si>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10100L4670 000 </t>
  </si>
  <si>
    <t xml:space="preserve">906 0801 10100L4670 600 </t>
  </si>
  <si>
    <t xml:space="preserve">906 0801 10100L4670 610 </t>
  </si>
  <si>
    <t xml:space="preserve">906 0801 10100L4670 612 </t>
  </si>
  <si>
    <t xml:space="preserve">Расходы на поддержку отрасли культуры (Комплектование книжных фондов муниципальных общедоступных библиотек и государственных центральных библиотек субъектов Российской Федерации)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</si>
  <si>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10100L5192 000 </t>
  </si>
  <si>
    <t xml:space="preserve">906 0801 10100L5192 600 </t>
  </si>
  <si>
    <t xml:space="preserve">906 0801 10100L5192 610 </t>
  </si>
  <si>
    <t xml:space="preserve">906 0801 10100L5192 612 </t>
  </si>
  <si>
    <t xml:space="preserve">Расходы на капитальный ремонт муниципальных учреждений культуры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</si>
  <si>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10100S3290 000 </t>
  </si>
  <si>
    <t xml:space="preserve">906 0801 10100S3290 600 </t>
  </si>
  <si>
    <t xml:space="preserve">906 0801 10100S3290 610 </t>
  </si>
  <si>
    <t xml:space="preserve">906 0801 10100S3290 612 </t>
  </si>
  <si>
    <t xml:space="preserve">Расходы на приобретение основных средств для муниципальных учреждений культуры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</si>
  <si>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10100S3900 000 </t>
  </si>
  <si>
    <t xml:space="preserve">906 0801 10100S3900 600 </t>
  </si>
  <si>
    <t xml:space="preserve">906 0801 10100S3900 610 </t>
  </si>
  <si>
    <t xml:space="preserve">906 0801 10100S3900 612 </t>
  </si>
  <si>
    <t xml:space="preserve">Расходы на разработку проектной документации на капитальный ремонт муниципальных учреждений культуры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</si>
  <si>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10100S3920 000 </t>
  </si>
  <si>
    <t xml:space="preserve">906 0801 10100S3920 500 </t>
  </si>
  <si>
    <t xml:space="preserve">906 0801 10100S3920 540 </t>
  </si>
  <si>
    <t xml:space="preserve">Расходы на комплектование книжных фондов библиотек муниципальных образований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</si>
  <si>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10100S4180 000 </t>
  </si>
  <si>
    <t xml:space="preserve">906 0801 10100S4180 600 </t>
  </si>
  <si>
    <t xml:space="preserve">906 0801 10100S4180 610 </t>
  </si>
  <si>
    <t xml:space="preserve">906 0801 10100S4180 612 </t>
  </si>
  <si>
    <t xml:space="preserve">Расходы на восстановление (ремонт, реставрация, благоустройство) воинских захоронений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</si>
  <si>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10100S4520 000 </t>
  </si>
  <si>
    <t xml:space="preserve">906 0801 10100S4520 500 </t>
  </si>
  <si>
    <t xml:space="preserve">906 0801 10100S4520 540 </t>
  </si>
  <si>
    <t xml:space="preserve">Другие вопросы в области культуры, кинематографии</t>
  </si>
  <si>
    <t xml:space="preserve">906 0804 0000000000 000 </t>
  </si>
  <si>
    <t xml:space="preserve">906 0804 1000000000 000 </t>
  </si>
  <si>
    <t xml:space="preserve">906 0804 1020000000 000 </t>
  </si>
  <si>
    <t xml:space="preserve">Расходы на выплаты по оплате труда работников органов местного самоуправления Красносулинского района в рамках подпрограммы "Обеспечение реализации муниципальной программы Красносулинского района "Развитие культуры"  муниципальной программы Красносулинского района "Развитие культуры"</t>
  </si>
  <si>
    <t xml:space="preserve">906 0804 1020000110 000 </t>
  </si>
  <si>
    <t xml:space="preserve">906 0804 1020000110 100 </t>
  </si>
  <si>
    <t xml:space="preserve">906 0804 1020000110 120 </t>
  </si>
  <si>
    <t xml:space="preserve">906 0804 1020000110 121 </t>
  </si>
  <si>
    <t xml:space="preserve">906 0804 1020000110 122 </t>
  </si>
  <si>
    <t xml:space="preserve">906 0804 1020000110 129 </t>
  </si>
  <si>
    <t xml:space="preserve">Расходы на обеспечение выполнения функций органов местного самоуправления Красносулинского района в рамках подпрограммы "Обеспечение реализации муниципальной программы Красносулинского района "Развитие культуры"  муниципальной программы Красносулинского района "Развитие культуры"</t>
  </si>
  <si>
    <t xml:space="preserve">906 0804 1020000190 000 </t>
  </si>
  <si>
    <t xml:space="preserve">906 0804 1020000190 100 </t>
  </si>
  <si>
    <t xml:space="preserve">906 0804 1020000190 120 </t>
  </si>
  <si>
    <t xml:space="preserve">906 0804 1020000190 122 </t>
  </si>
  <si>
    <t xml:space="preserve">906 0804 1020000190 200 </t>
  </si>
  <si>
    <t xml:space="preserve">906 0804 1020000190 240 </t>
  </si>
  <si>
    <t xml:space="preserve">906 0804 1020000190 244 </t>
  </si>
  <si>
    <t xml:space="preserve">906 0804 9900000000 000 </t>
  </si>
  <si>
    <t xml:space="preserve">906 0804 9990000000 000 </t>
  </si>
  <si>
    <t xml:space="preserve">906 0804 9990020910 000 </t>
  </si>
  <si>
    <t xml:space="preserve">906 0804 9990020910 200 </t>
  </si>
  <si>
    <t xml:space="preserve">906 0804 9990020910 240 </t>
  </si>
  <si>
    <t xml:space="preserve">906 0804 9990020910 244 </t>
  </si>
  <si>
    <t xml:space="preserve">УПРАВЛЕНИЕ ОБРАЗОВАНИЯ КРАСНОСУЛИНСКОГО РАЙОНА</t>
  </si>
  <si>
    <t xml:space="preserve">907 0000 0000000000 000 </t>
  </si>
  <si>
    <t xml:space="preserve">907 0100 0000000000 000 </t>
  </si>
  <si>
    <t xml:space="preserve">907 0113 0000000000 000 </t>
  </si>
  <si>
    <t xml:space="preserve">907 0113 1100000000 000 </t>
  </si>
  <si>
    <t xml:space="preserve">Подпрограмма «Обеспечение реализации муниципальной программы Красносулинского района «Развитие образования» и прочие мероприятия»</t>
  </si>
  <si>
    <t xml:space="preserve">907 0113 1120000000 000 </t>
  </si>
  <si>
    <t xml:space="preserve">Реализация направления расходов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</si>
  <si>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907 0113 1120099990 000 </t>
  </si>
  <si>
    <t xml:space="preserve">907 0113 1120099990 100 </t>
  </si>
  <si>
    <t xml:space="preserve">907 0113 1120099990 120 </t>
  </si>
  <si>
    <t xml:space="preserve">907 0113 1120099990 122 </t>
  </si>
  <si>
    <t xml:space="preserve">907 0113 1120099990 800 </t>
  </si>
  <si>
    <t xml:space="preserve">907 0113 1120099990 850 </t>
  </si>
  <si>
    <t xml:space="preserve">907 0113 1120099990 851 </t>
  </si>
  <si>
    <t xml:space="preserve">907 0113 1120099990 852 </t>
  </si>
  <si>
    <t xml:space="preserve">907 0113 9900000000 000 </t>
  </si>
  <si>
    <t xml:space="preserve">907 0113 9990000000 000 </t>
  </si>
  <si>
    <t xml:space="preserve">Мероприятия по проведению Дня учителя по иным непрограммным расходам в рамках непрограммных расходов органов местного самоуправления Красносулинского района</t>
  </si>
  <si>
    <t xml:space="preserve">907 0113 9990020940 000 </t>
  </si>
  <si>
    <t xml:space="preserve">907 0113 9990020940 200 </t>
  </si>
  <si>
    <t xml:space="preserve">907 0113 9990020940 240 </t>
  </si>
  <si>
    <t xml:space="preserve">907 0113 9990020940 244 </t>
  </si>
  <si>
    <t xml:space="preserve">907 0400 0000000000 000 </t>
  </si>
  <si>
    <t xml:space="preserve">907 0412 0000000000 000 </t>
  </si>
  <si>
    <t xml:space="preserve">907 0412 9900000000 000 </t>
  </si>
  <si>
    <t xml:space="preserve">907 0412 9990000000 000 </t>
  </si>
  <si>
    <t xml:space="preserve">907 0412 9990099990 000 </t>
  </si>
  <si>
    <t xml:space="preserve">907 0412 9990099990 200 </t>
  </si>
  <si>
    <t xml:space="preserve">907 0412 9990099990 240 </t>
  </si>
  <si>
    <t xml:space="preserve">907 0412 9990099990 244 </t>
  </si>
  <si>
    <t xml:space="preserve">907 0700 0000000000 000 </t>
  </si>
  <si>
    <t xml:space="preserve">907 0701 0000000000 000 </t>
  </si>
  <si>
    <t xml:space="preserve">907 0701 0800000000 000 </t>
  </si>
  <si>
    <t xml:space="preserve">Подпрограмма «Профилактика экстремизма и терроризма в Красносулинском районе»</t>
  </si>
  <si>
    <t xml:space="preserve">907 0701 0820000000 000 </t>
  </si>
  <si>
    <t xml:space="preserve">Расходы на обеспечение деятельности (оказание услуг) муниципальных учреждений Красносулинского района в рамках подпрограммы "Профилактика экстремизма и терроризма в Красносулинском районе" муниципальной программы Красносулинского района "Обеспечение общественного порядка и профилактика правонарушений»</t>
  </si>
  <si>
    <t xml:space="preserve">907 0701 0820000590 000 </t>
  </si>
  <si>
    <t xml:space="preserve">907 0701 0820000590 600 </t>
  </si>
  <si>
    <t xml:space="preserve">907 0701 0820000590 610 </t>
  </si>
  <si>
    <t xml:space="preserve">907 0701 0820000590 611 </t>
  </si>
  <si>
    <t xml:space="preserve">907 0701 1100000000 000 </t>
  </si>
  <si>
    <t xml:space="preserve">907 0701 1110000000 000 </t>
  </si>
  <si>
    <t xml:space="preserve">Расходы на обеспечение деятельности (оказание услуг) муниципальных учреждений Красносулинского района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</si>
  <si>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907 0701 1110000590 000 </t>
  </si>
  <si>
    <t xml:space="preserve">907 0701 1110000590 600 </t>
  </si>
  <si>
    <t xml:space="preserve">907 0701 1110000590 610 </t>
  </si>
  <si>
    <t xml:space="preserve">907 0701 1110000590 611 </t>
  </si>
  <si>
    <t xml:space="preserve">907 0701 1110000590 612 </t>
  </si>
  <si>
    <t xml:space="preserve">Расходы на разработку проектно-сметной документации на строительство, реконструкцию и капитальный ремонт объектов образования муниципальной собственности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</si>
  <si>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907 0701 1110020510 000 </t>
  </si>
  <si>
    <t xml:space="preserve">907 0701 1110020510 200 </t>
  </si>
  <si>
    <t xml:space="preserve">907 0701 1110020510 240 </t>
  </si>
  <si>
    <t xml:space="preserve">907 0701 1110020510 244 </t>
  </si>
  <si>
    <t xml:space="preserve">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</si>
  <si>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907 0701 1110072020 000 </t>
  </si>
  <si>
    <t xml:space="preserve">907 0701 1110072020 600 </t>
  </si>
  <si>
    <t xml:space="preserve">907 0701 1110072020 610 </t>
  </si>
  <si>
    <t xml:space="preserve">907 0701 1110072020 611 </t>
  </si>
  <si>
    <t xml:space="preserve">Расходы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</si>
  <si>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907 0701 1110072030 000 </t>
  </si>
  <si>
    <t xml:space="preserve">907 0701 1110072030 600 </t>
  </si>
  <si>
    <t xml:space="preserve">907 0701 1110072030 610 </t>
  </si>
  <si>
    <t xml:space="preserve">907 0701 1110072030 611 </t>
  </si>
  <si>
    <t xml:space="preserve">907 0701 1120000000 000 </t>
  </si>
  <si>
    <t xml:space="preserve">Мероприятия по формированию очередности детей в дошкольные образовательные учреждения в системе "Электронный детский сад"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</si>
  <si>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907 0701 1120020590 000 </t>
  </si>
  <si>
    <t xml:space="preserve">907 0701 1120020590 200 </t>
  </si>
  <si>
    <t xml:space="preserve">907 0701 1120020590 240 </t>
  </si>
  <si>
    <t xml:space="preserve">907 0701 1120020590 244 </t>
  </si>
  <si>
    <t xml:space="preserve">Муниципальная программа Красносулинского района "Энергоэффективность и развитие энергетики"</t>
  </si>
  <si>
    <t xml:space="preserve">907 0701 2000000000 000 </t>
  </si>
  <si>
    <t xml:space="preserve">Подпрограмма "Энергосбережение и повышение энергоэффективности в бюджетном секторе Красносулинского района"</t>
  </si>
  <si>
    <t xml:space="preserve">907 0701 2010000000 000 </t>
  </si>
  <si>
    <t xml:space="preserve">Мероприятия по проведению обязательного энергетического обследования зданий и сооружений в рамках подпрограммы "Энергосбережение и повышение энергоэффективности в бюджетном секторе Красносулинского района" муниципальной программы Красносулинского района "Энергоэффективность и развитие энергетики"</t>
  </si>
  <si>
    <t xml:space="preserve">907 0701 2010020790 000 </t>
  </si>
  <si>
    <t xml:space="preserve">907 0701 2010020790 600 </t>
  </si>
  <si>
    <t xml:space="preserve">907 0701 2010020790 610 </t>
  </si>
  <si>
    <t xml:space="preserve">907 0701 2010020790 612 </t>
  </si>
  <si>
    <t xml:space="preserve">907 0702 0000000000 000 </t>
  </si>
  <si>
    <t xml:space="preserve">907 0702 0100000000 000 </t>
  </si>
  <si>
    <t xml:space="preserve">907 0702 0120000000 000 </t>
  </si>
  <si>
    <t xml:space="preserve">Проведение мероприятий, пропагандирующих безопасность дорожного движения, с детьми в рамках подпрограммы «Повышение безопасности дорожного движения на территории Красносулинского района» муниципальной программы Красносулинского района «Развитие транспортной системы»</t>
  </si>
  <si>
    <t xml:space="preserve">907 0702 0120020070 000 </t>
  </si>
  <si>
    <t xml:space="preserve">907 0702 0120020070 200 </t>
  </si>
  <si>
    <t xml:space="preserve">907 0702 0120020070 240 </t>
  </si>
  <si>
    <t xml:space="preserve">907 0702 0120020070 244 </t>
  </si>
  <si>
    <t xml:space="preserve">907 0702 0500000000 000 </t>
  </si>
  <si>
    <t xml:space="preserve">907 0702 0520000000 000 </t>
  </si>
  <si>
    <t xml:space="preserve">Расходы на обеспечение деятельности (оказание услуг) муниципальных учреждений Красносулинского района в рамках подпрограммы «Развитие системы образовательных организаций, использующих в образовательном процессе казачий компонент» муниципальной программы Красносулинского района «Поддержка казачьих обществ»</t>
  </si>
  <si>
    <t xml:space="preserve">907 0702 0520000590 000 </t>
  </si>
  <si>
    <t xml:space="preserve">907 0702 0520000590 600 </t>
  </si>
  <si>
    <t xml:space="preserve">907 0702 0520000590 610 </t>
  </si>
  <si>
    <t xml:space="preserve">907 0702 0520000590 611 </t>
  </si>
  <si>
    <t xml:space="preserve">907 0702 0800000000 000 </t>
  </si>
  <si>
    <t xml:space="preserve">907 0702 0820000000 000 </t>
  </si>
  <si>
    <t xml:space="preserve">907 0702 0820000590 000 </t>
  </si>
  <si>
    <t xml:space="preserve">907 0702 0820000590 600 </t>
  </si>
  <si>
    <t xml:space="preserve">907 0702 0820000590 610 </t>
  </si>
  <si>
    <t xml:space="preserve">907 0702 0820000590 611 </t>
  </si>
  <si>
    <t xml:space="preserve">907 0702 0820000590 612 </t>
  </si>
  <si>
    <t xml:space="preserve">Расходы на мероприятия по устройству ограждений территорий муниципальных образовательных учреждений в рамках подпрограммы "Профилактика экстремизма и терроризма в Красносулинском районе" муниципальной программы Красносулинского района "Обеспечение общественного порядка и профилактика правонарушений»</t>
  </si>
  <si>
    <t xml:space="preserve">907 0702 08200S3270 000 </t>
  </si>
  <si>
    <t xml:space="preserve">907 0702 08200S3270 600 </t>
  </si>
  <si>
    <t xml:space="preserve">907 0702 08200S3270 610 </t>
  </si>
  <si>
    <t xml:space="preserve">907 0702 08200S3270 612 </t>
  </si>
  <si>
    <t xml:space="preserve">907 0702 1100000000 000 </t>
  </si>
  <si>
    <t xml:space="preserve">907 0702 1110000000 000 </t>
  </si>
  <si>
    <t xml:space="preserve">907 0702 1110000590 000 </t>
  </si>
  <si>
    <t xml:space="preserve">907 0702 1110000590 600 </t>
  </si>
  <si>
    <t xml:space="preserve">907 0702 1110000590 610 </t>
  </si>
  <si>
    <t xml:space="preserve">907 0702 1110000590 611 </t>
  </si>
  <si>
    <t xml:space="preserve">907 0702 1110000590 612 </t>
  </si>
  <si>
    <t xml:space="preserve">907 0702 1110020520 000 </t>
  </si>
  <si>
    <t xml:space="preserve">907 0702 1110020520 200 </t>
  </si>
  <si>
    <t xml:space="preserve">907 0702 1110020520 240 </t>
  </si>
  <si>
    <t xml:space="preserve">907 0702 1110020520 244 </t>
  </si>
  <si>
    <t xml:space="preserve">Мероприятия по обеспечению объектов социальной сферы собственными источниками теплоснабжения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</si>
  <si>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907 0702 1110020540 000 </t>
  </si>
  <si>
    <t xml:space="preserve">907 0702 1110020540 600 </t>
  </si>
  <si>
    <t xml:space="preserve">907 0702 1110020540 610 </t>
  </si>
  <si>
    <t xml:space="preserve">907 0702 1110020540 612 </t>
  </si>
  <si>
    <t xml:space="preserve">Софинансирование расходов по оснащению общеобразовательных организаций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</si>
  <si>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907 0702 1110020560 000 </t>
  </si>
  <si>
    <t xml:space="preserve">907 0702 1110020560 600 </t>
  </si>
  <si>
    <t xml:space="preserve">907 0702 1110020560 610 </t>
  </si>
  <si>
    <t xml:space="preserve">907 0702 1110020560 612 </t>
  </si>
  <si>
    <t xml:space="preserve">Расходы за счет иных межбюджетных трансфертов за счет средств резервного фонда Правительства Ростовской области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</si>
  <si>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907 0702 1110071180 000 </t>
  </si>
  <si>
    <t xml:space="preserve">907 0702 1110071180 600 </t>
  </si>
  <si>
    <t xml:space="preserve">907 0702 1110071180 610 </t>
  </si>
  <si>
    <t xml:space="preserve">907 0702 1110071180 612 </t>
  </si>
  <si>
    <t xml:space="preserve">907 0702 1110072030 000 </t>
  </si>
  <si>
    <t xml:space="preserve">907 0702 1110072030 600 </t>
  </si>
  <si>
    <t xml:space="preserve">907 0702 1110072030 610 </t>
  </si>
  <si>
    <t xml:space="preserve">907 0702 1110072030 611 </t>
  </si>
  <si>
    <t xml:space="preserve">Расходы на капитальный ремонт аварийных (в том числе в части зданий) муниципальных образовательных учреждений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</si>
  <si>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0702 11100S3070 000 </t>
  </si>
  <si>
    <t xml:space="preserve">907 0702 11100S3070 600 </t>
  </si>
  <si>
    <t xml:space="preserve">907 0702 11100S3070 610 </t>
  </si>
  <si>
    <t xml:space="preserve">907 0702 11100S3070 612 </t>
  </si>
  <si>
    <t xml:space="preserve">Расходы на проведение мероприятий по энергосбережению в части замены существующих деревянных окон и наружных дверных блоков в муниципальных образовательных учреждениях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</si>
  <si>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0702 11100S3740 000 </t>
  </si>
  <si>
    <t xml:space="preserve">907 0702 11100S3740 600 </t>
  </si>
  <si>
    <t xml:space="preserve">907 0702 11100S3740 610 </t>
  </si>
  <si>
    <t xml:space="preserve">907 0702 11100S3740 612 </t>
  </si>
  <si>
    <t xml:space="preserve">Расходы за счет субсидий за счет средств резервного фонда Правительства Ростовской области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</si>
  <si>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0702 11100S4220 000 </t>
  </si>
  <si>
    <t xml:space="preserve">907 0702 11100S4220 600 </t>
  </si>
  <si>
    <t xml:space="preserve">907 0702 11100S4220 610 </t>
  </si>
  <si>
    <t xml:space="preserve">907 0702 11100S4220 612 </t>
  </si>
  <si>
    <t xml:space="preserve">907 0702 1400000000 000 </t>
  </si>
  <si>
    <t xml:space="preserve">907 0702 1410000000 000 </t>
  </si>
  <si>
    <t xml:space="preserve">Расходы на реализацию проекта "Всеобуч по плаванию" в рамках подпрограммы "Развитие физической культуры и массового спорта Красносулинского района" муниципальной программы Красносулинского района "Развитие физической культуры и спорта"</t>
  </si>
  <si>
    <t xml:space="preserve">907 0702 14100S3110 000 </t>
  </si>
  <si>
    <t xml:space="preserve">907 0702 14100S3110 600 </t>
  </si>
  <si>
    <t xml:space="preserve">907 0702 14100S3110 610 </t>
  </si>
  <si>
    <t xml:space="preserve">907 0702 14100S3110 612 </t>
  </si>
  <si>
    <t xml:space="preserve">907 0702 2000000000 000 </t>
  </si>
  <si>
    <t xml:space="preserve">907 0702 2010000000 000 </t>
  </si>
  <si>
    <t xml:space="preserve">907 0702 2010020790 000 </t>
  </si>
  <si>
    <t xml:space="preserve">907 0702 2010020790 600 </t>
  </si>
  <si>
    <t xml:space="preserve">907 0702 2010020790 610 </t>
  </si>
  <si>
    <t xml:space="preserve">907 0702 2010020790 612 </t>
  </si>
  <si>
    <t xml:space="preserve">907 0703 0000000000 000 </t>
  </si>
  <si>
    <t xml:space="preserve">907 0703 1100000000 000 </t>
  </si>
  <si>
    <t xml:space="preserve">907 0703 1110000000 000 </t>
  </si>
  <si>
    <t xml:space="preserve">907 0703 1110000590 000 </t>
  </si>
  <si>
    <t xml:space="preserve">907 0703 1110000590 600 </t>
  </si>
  <si>
    <t xml:space="preserve">907 0703 1110000590 610 </t>
  </si>
  <si>
    <t xml:space="preserve">907 0703 1110000590 611 </t>
  </si>
  <si>
    <t xml:space="preserve">907 0703 1110000590 612 </t>
  </si>
  <si>
    <t xml:space="preserve">907 0703 1110072030 000 </t>
  </si>
  <si>
    <t xml:space="preserve">907 0703 1110072030 600 </t>
  </si>
  <si>
    <t xml:space="preserve">907 0703 1110072030 610 </t>
  </si>
  <si>
    <t xml:space="preserve">907 0703 1110072030 611 </t>
  </si>
  <si>
    <t xml:space="preserve">907 0705 0000000000 000 </t>
  </si>
  <si>
    <t xml:space="preserve">907 0705 0700000000 000 </t>
  </si>
  <si>
    <t xml:space="preserve">907 0705 0710000000 000 </t>
  </si>
  <si>
    <t xml:space="preserve">907 0705 0710020260 000 </t>
  </si>
  <si>
    <t xml:space="preserve">907 0705 0710020260 200 </t>
  </si>
  <si>
    <t xml:space="preserve">907 0705 0710020260 240 </t>
  </si>
  <si>
    <t xml:space="preserve">907 0705 0710020260 244 </t>
  </si>
  <si>
    <t xml:space="preserve">907 0707 0000000000 000 </t>
  </si>
  <si>
    <t xml:space="preserve">907 0707 1100000000 000 </t>
  </si>
  <si>
    <t xml:space="preserve">907 0707 1110000000 000 </t>
  </si>
  <si>
    <t xml:space="preserve">Мероприятия по организации и проведению физкультурно-оздоровительной работы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</si>
  <si>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907 0707 1110020550 000 </t>
  </si>
  <si>
    <t xml:space="preserve">907 0707 1110020550 600 </t>
  </si>
  <si>
    <t xml:space="preserve">907 0707 1110020550 610 </t>
  </si>
  <si>
    <t xml:space="preserve">907 0707 1110020550 612 </t>
  </si>
  <si>
    <t xml:space="preserve">Муниципальная программа Красносулинского района «Социальная поддержка граждан»</t>
  </si>
  <si>
    <t xml:space="preserve">907 0707 1700000000 000 </t>
  </si>
  <si>
    <t xml:space="preserve">Подпрограмма «Совершенствование мер демографической политики в области социальной поддержки семьи и детей»</t>
  </si>
  <si>
    <t xml:space="preserve">907 0707 1720000000 000 </t>
  </si>
  <si>
    <t xml:space="preserve">Расходы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</si>
  <si>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907 0707 17200S3130 000 </t>
  </si>
  <si>
    <t xml:space="preserve">907 0707 17200S3130 600 </t>
  </si>
  <si>
    <t xml:space="preserve">907 0707 17200S3130 610 </t>
  </si>
  <si>
    <t xml:space="preserve">907 0707 17200S3130 612 </t>
  </si>
  <si>
    <t xml:space="preserve">907 0707 1800000000 000 </t>
  </si>
  <si>
    <t xml:space="preserve">Подпрограмма "Экологическое образование и формирование экологической культуры населения"</t>
  </si>
  <si>
    <t xml:space="preserve">907 0707 1820000000 000 </t>
  </si>
  <si>
    <t xml:space="preserve">Мероприятия направленные на экологическое образование и формирование экологической культуры в рамках подпрограммы "Экологическое образование и формирование экологической культуры населения" муниципальной программы Красносулинского района «Охрана окружающей среды и рациональное природопользование»</t>
  </si>
  <si>
    <t xml:space="preserve">907 0707 1820020740 000 </t>
  </si>
  <si>
    <t xml:space="preserve">907 0707 1820020740 600 </t>
  </si>
  <si>
    <t xml:space="preserve">907 0707 1820020740 610 </t>
  </si>
  <si>
    <t xml:space="preserve">907 0707 1820020740 612 </t>
  </si>
  <si>
    <t xml:space="preserve">Другие вопросы в области образования</t>
  </si>
  <si>
    <t xml:space="preserve">907 0709 0000000000 000 </t>
  </si>
  <si>
    <t xml:space="preserve">907 0709 1100000000 000 </t>
  </si>
  <si>
    <t xml:space="preserve">907 0709 1120000000 000 </t>
  </si>
  <si>
    <t xml:space="preserve">Расходы на выплаты по оплате труда работников органов местного самоуправления Красносулинского района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</si>
  <si>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907 0709 1120000110 000 </t>
  </si>
  <si>
    <t xml:space="preserve">907 0709 1120000110 100 </t>
  </si>
  <si>
    <t xml:space="preserve">907 0709 1120000110 120 </t>
  </si>
  <si>
    <t xml:space="preserve">907 0709 1120000110 121 </t>
  </si>
  <si>
    <t xml:space="preserve">907 0709 1120000110 122 </t>
  </si>
  <si>
    <t xml:space="preserve">907 0709 1120000110 129 </t>
  </si>
  <si>
    <t xml:space="preserve">Расходы на обеспечение выполнения функций органов местного самоуправления Красносулинского района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</si>
  <si>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907 0709 1120000190 000 </t>
  </si>
  <si>
    <t xml:space="preserve">907 0709 1120000190 100 </t>
  </si>
  <si>
    <t xml:space="preserve">907 0709 1120000190 120 </t>
  </si>
  <si>
    <t xml:space="preserve">907 0709 1120000190 122 </t>
  </si>
  <si>
    <t xml:space="preserve">907 0709 1120000190 200 </t>
  </si>
  <si>
    <t xml:space="preserve">907 0709 1120000190 240 </t>
  </si>
  <si>
    <t xml:space="preserve">907 0709 1120000190 244 </t>
  </si>
  <si>
    <t xml:space="preserve">Расходы на обеспечение деятельности (оказание услуг) муниципальных учреждений Красносулинского района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</si>
  <si>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907 0709 1120000590 000 </t>
  </si>
  <si>
    <t xml:space="preserve">907 0709 1120000590 600 </t>
  </si>
  <si>
    <t xml:space="preserve">907 0709 1120000590 610 </t>
  </si>
  <si>
    <t xml:space="preserve">907 0709 1120000590 611 </t>
  </si>
  <si>
    <t xml:space="preserve">907 0709 1120000590 612 </t>
  </si>
  <si>
    <t xml:space="preserve">Мероприятия по обеспечению бесперебойного функционирования системы защиты информации в системе "АИС контингент"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</si>
  <si>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907 0709 1120020570 000 </t>
  </si>
  <si>
    <t xml:space="preserve">907 0709 1120020570 200 </t>
  </si>
  <si>
    <t xml:space="preserve">907 0709 1120020570 240 </t>
  </si>
  <si>
    <t xml:space="preserve">907 0709 1120020570 244 </t>
  </si>
  <si>
    <t xml:space="preserve">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 830-ЗС "Об организации опеки и попечительства в Ростовской области"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</si>
  <si>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907 0709 1120072040 000 </t>
  </si>
  <si>
    <t xml:space="preserve">907 0709 1120072040 100 </t>
  </si>
  <si>
    <t xml:space="preserve">907 0709 1120072040 120 </t>
  </si>
  <si>
    <t xml:space="preserve">907 0709 1120072040 121 </t>
  </si>
  <si>
    <t xml:space="preserve">907 0709 1120072040 122 </t>
  </si>
  <si>
    <t xml:space="preserve">907 0709 1120072040 129 </t>
  </si>
  <si>
    <t xml:space="preserve">907 0709 1120072040 200 </t>
  </si>
  <si>
    <t xml:space="preserve">907 0709 1120072040 240 </t>
  </si>
  <si>
    <t xml:space="preserve">907 0709 1120072040 244 </t>
  </si>
  <si>
    <t xml:space="preserve">907 0709 9900000000 000 </t>
  </si>
  <si>
    <t xml:space="preserve">907 0709 9990000000 000 </t>
  </si>
  <si>
    <t xml:space="preserve">907 0709 9990020910 000 </t>
  </si>
  <si>
    <t xml:space="preserve">907 0709 9990020910 200 </t>
  </si>
  <si>
    <t xml:space="preserve">907 0709 9990020910 240 </t>
  </si>
  <si>
    <t xml:space="preserve">907 0709 9990020910 244 </t>
  </si>
  <si>
    <t xml:space="preserve">907 0709 9990020940 000 </t>
  </si>
  <si>
    <t xml:space="preserve">907 0709 9990020940 600 </t>
  </si>
  <si>
    <t xml:space="preserve">907 0709 9990020940 610 </t>
  </si>
  <si>
    <t xml:space="preserve">907 0709 9990020940 612 </t>
  </si>
  <si>
    <t xml:space="preserve">907 1000 0000000000 000 </t>
  </si>
  <si>
    <t xml:space="preserve">Охрана семьи и детства</t>
  </si>
  <si>
    <t xml:space="preserve">907 1004 0000000000 000 </t>
  </si>
  <si>
    <t xml:space="preserve">907 1004 1100000000 000 </t>
  </si>
  <si>
    <t xml:space="preserve">907 1004 1110000000 000 </t>
  </si>
  <si>
    <t xml:space="preserve">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</si>
  <si>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907 1004 1110072180 000 </t>
  </si>
  <si>
    <t xml:space="preserve">907 1004 1110072180 200 </t>
  </si>
  <si>
    <t xml:space="preserve">907 1004 1110072180 240 </t>
  </si>
  <si>
    <t xml:space="preserve">907 1004 1110072180 244 </t>
  </si>
  <si>
    <t xml:space="preserve">907 1004 1110072180 300 </t>
  </si>
  <si>
    <t xml:space="preserve">907 1004 1110072180 320 </t>
  </si>
  <si>
    <t xml:space="preserve">907 1004 1110072180 321 </t>
  </si>
  <si>
    <t xml:space="preserve">907 1004 1120000000 000 </t>
  </si>
  <si>
    <t xml:space="preserve">Мероприятия по осуществлению полномочий по организации и осуществлению деятельности по опеке и попечительству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</si>
  <si>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907 1004 1120020580 000 </t>
  </si>
  <si>
    <t xml:space="preserve">907 1004 1120020580 300 </t>
  </si>
  <si>
    <t xml:space="preserve">907 1004 1120020580 320 </t>
  </si>
  <si>
    <t xml:space="preserve">907 1004 1120020580 321 </t>
  </si>
  <si>
    <t xml:space="preserve">Приобретение товаров, работ, услуг в пользу граждан в целях их социального обеспечения</t>
  </si>
  <si>
    <t xml:space="preserve">907 1004 1120020580 323 </t>
  </si>
  <si>
    <t xml:space="preserve">Расходы на осуществление полномочий по назначению и выплате единовременного пособия при всех формах устройства детей, лишенных родительского попечения, в семью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</si>
  <si>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907 1004 1120052600 000 </t>
  </si>
  <si>
    <t xml:space="preserve">907 1004 1120052600 300 </t>
  </si>
  <si>
    <t xml:space="preserve">907 1004 1120052600 320 </t>
  </si>
  <si>
    <t xml:space="preserve">907 1004 1120052600 321 </t>
  </si>
  <si>
    <t xml:space="preserve">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</si>
  <si>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907 1004 1120072220 000 </t>
  </si>
  <si>
    <t xml:space="preserve">907 1004 1120072220 300 </t>
  </si>
  <si>
    <t xml:space="preserve">907 1004 1120072220 320 </t>
  </si>
  <si>
    <t xml:space="preserve">907 1004 1120072220 321 </t>
  </si>
  <si>
    <t xml:space="preserve">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1,1.1,1.2,1.3 статьи 13.2 Областного закона от 22 октября 2004 года № 165-ЗС «О социальной поддержке детства в Ростовской области»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</si>
  <si>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907 1004 1120072420 000 </t>
  </si>
  <si>
    <t xml:space="preserve">907 1004 1120072420 300 </t>
  </si>
  <si>
    <t xml:space="preserve">907 1004 1120072420 320 </t>
  </si>
  <si>
    <t xml:space="preserve">907 1004 1120072420 321 </t>
  </si>
  <si>
    <t xml:space="preserve">907 1004 1120072420 323 </t>
  </si>
  <si>
    <t xml:space="preserve">УПРАВЛЕНИЕ СОЦИАЛЬНОЙ ЗАЩИТЫ НАСЕЛЕНИЯ КРАСНОСУЛИНСКОГО РАЙОНА РОСТОВСКОЙ ОБЛАСТИ</t>
  </si>
  <si>
    <t xml:space="preserve">913 0000 0000000000 000 </t>
  </si>
  <si>
    <t xml:space="preserve">913 0100 0000000000 000 </t>
  </si>
  <si>
    <t xml:space="preserve">913 0113 0000000000 000 </t>
  </si>
  <si>
    <t xml:space="preserve">Муниципальная программа Красносулинского района «Доступная среда»</t>
  </si>
  <si>
    <t xml:space="preserve">913 0113 0300000000 000 </t>
  </si>
  <si>
    <t xml:space="preserve">Подпрограмма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t>
  </si>
  <si>
    <t xml:space="preserve">913 0113 0310000000 000 </t>
  </si>
  <si>
    <t xml:space="preserve">Мероприятия по адаптации объектов социальной инфраструктуры для инвалидов и других маломобильных групп населения в рамках подпрограммы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 муниципальной программы Красносулинского района «Доступная среда»</t>
  </si>
  <si>
    <t xml:space="preserve">913 0113 0310020220 000 </t>
  </si>
  <si>
    <t xml:space="preserve">913 0113 0310020220 200 </t>
  </si>
  <si>
    <t xml:space="preserve">913 0113 0310020220 240 </t>
  </si>
  <si>
    <t xml:space="preserve">913 0113 0310020220 244 </t>
  </si>
  <si>
    <t xml:space="preserve">913 0113 1700000000 000 </t>
  </si>
  <si>
    <t xml:space="preserve">Подпрограмма «Социальная поддержка отдельных категорий граждан»</t>
  </si>
  <si>
    <t xml:space="preserve">913 0113 1710000000 000 </t>
  </si>
  <si>
    <t xml:space="preserve">Реализация направления расходов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</si>
  <si>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913 0113 1710099990 000 </t>
  </si>
  <si>
    <t xml:space="preserve">913 0113 1710099990 100 </t>
  </si>
  <si>
    <t xml:space="preserve">913 0113 1710099990 120 </t>
  </si>
  <si>
    <t xml:space="preserve">913 0113 1710099990 122 </t>
  </si>
  <si>
    <t xml:space="preserve">913 0113 9900000000 000 </t>
  </si>
  <si>
    <t xml:space="preserve">913 0113 9990000000 000 </t>
  </si>
  <si>
    <t xml:space="preserve">913 0113 9990090120 000 </t>
  </si>
  <si>
    <t xml:space="preserve">913 0113 9990090120 800 </t>
  </si>
  <si>
    <t xml:space="preserve">913 0113 9990090120 830 </t>
  </si>
  <si>
    <t xml:space="preserve">913 0113 9990090120 831 </t>
  </si>
  <si>
    <t xml:space="preserve">913 0700 0000000000 000 </t>
  </si>
  <si>
    <t xml:space="preserve">913 0705 0000000000 000 </t>
  </si>
  <si>
    <t xml:space="preserve">913 0705 0700000000 000 </t>
  </si>
  <si>
    <t xml:space="preserve">913 0705 0710000000 000 </t>
  </si>
  <si>
    <t xml:space="preserve">913 0705 0710020260 000 </t>
  </si>
  <si>
    <t xml:space="preserve">913 0705 0710020260 200 </t>
  </si>
  <si>
    <t xml:space="preserve">913 0705 0710020260 240 </t>
  </si>
  <si>
    <t xml:space="preserve">913 0705 0710020260 244 </t>
  </si>
  <si>
    <t xml:space="preserve">913 0707 0000000000 000 </t>
  </si>
  <si>
    <t xml:space="preserve">913 0707 1700000000 000 </t>
  </si>
  <si>
    <t xml:space="preserve">913 0707 1720000000 000 </t>
  </si>
  <si>
    <t xml:space="preserve">Мероприятия по организации проезда детей к местам отдыха и обратно, в том числе детей находящихся в социально опасном положении, и страхования детей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</si>
  <si>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913 0707 1720020710 000 </t>
  </si>
  <si>
    <t xml:space="preserve">913 0707 1720020710 200 </t>
  </si>
  <si>
    <t xml:space="preserve">913 0707 1720020710 240 </t>
  </si>
  <si>
    <t xml:space="preserve">913 0707 1720020710 244 </t>
  </si>
  <si>
    <t xml:space="preserve">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</si>
  <si>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913 0707 1720072200 000 </t>
  </si>
  <si>
    <t xml:space="preserve">913 0707 1720072200 200 </t>
  </si>
  <si>
    <t xml:space="preserve">913 0707 1720072200 240 </t>
  </si>
  <si>
    <t xml:space="preserve">913 0707 1720072200 244 </t>
  </si>
  <si>
    <t xml:space="preserve">913 0707 1720072200 300 </t>
  </si>
  <si>
    <t xml:space="preserve">913 0707 1720072200 320 </t>
  </si>
  <si>
    <t xml:space="preserve">913 0707 1720072200 321 </t>
  </si>
  <si>
    <t xml:space="preserve">913 0707 1720072200 323 </t>
  </si>
  <si>
    <t xml:space="preserve">913 1000 0000000000 000 </t>
  </si>
  <si>
    <t xml:space="preserve">Пенсионное обеспечение</t>
  </si>
  <si>
    <t xml:space="preserve">913 1001 0000000000 000 </t>
  </si>
  <si>
    <t xml:space="preserve">913 1001 1700000000 000 </t>
  </si>
  <si>
    <t xml:space="preserve">913 1001 1710000000 000 </t>
  </si>
  <si>
    <t xml:space="preserve">Выплата государственной пенсии за выслугу лет лицам, замещавшим муниципальные должности и должности муниципальной службы в Красносулинском районе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</si>
  <si>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913 1001 1710010010 000 </t>
  </si>
  <si>
    <t xml:space="preserve">913 1001 1710010010 200 </t>
  </si>
  <si>
    <t xml:space="preserve">913 1001 1710010010 240 </t>
  </si>
  <si>
    <t xml:space="preserve">913 1001 1710010010 244 </t>
  </si>
  <si>
    <t xml:space="preserve">913 1001 1710010010 300 </t>
  </si>
  <si>
    <t xml:space="preserve">Публичные нормативные социальные выплаты гражданам</t>
  </si>
  <si>
    <t xml:space="preserve">913 1001 1710010010 310 </t>
  </si>
  <si>
    <t xml:space="preserve">Иные пенсии, социальные доплаты к пенсиям</t>
  </si>
  <si>
    <t xml:space="preserve">913 1001 1710010010 312 </t>
  </si>
  <si>
    <t xml:space="preserve">Социальное обслуживание населения</t>
  </si>
  <si>
    <t xml:space="preserve">913 1002 0000000000 000 </t>
  </si>
  <si>
    <t xml:space="preserve">913 1002 1700000000 000 </t>
  </si>
  <si>
    <t xml:space="preserve">Подпрограмма «Старшее поколение»</t>
  </si>
  <si>
    <t xml:space="preserve">913 1002 1730000000 000 </t>
  </si>
  <si>
    <t xml:space="preserve">Расходы на обеспечение деятельности (оказание услуг) муниципальных учреждений Красносулинского района в рамках подпрограммы "Старшее поколение" муниципальной программы Красносулинского района "Социальная поддержка граждан"</t>
  </si>
  <si>
    <t xml:space="preserve">913 1002 1730000590 000 </t>
  </si>
  <si>
    <t xml:space="preserve">913 1002 1730000590 600 </t>
  </si>
  <si>
    <t xml:space="preserve">913 1002 1730000590 610 </t>
  </si>
  <si>
    <t xml:space="preserve">913 1002 1730000590 611 </t>
  </si>
  <si>
    <t xml:space="preserve">Расходы на осуществление государственных полномочий в сфере социального обслуживания, предусмотренных пунктами 2, 3, 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Красносулинского района «Социальная поддержка граждан»</t>
  </si>
  <si>
    <t xml:space="preserve">913 1002 1730072260 000 </t>
  </si>
  <si>
    <t xml:space="preserve">913 1002 1730072260 600 </t>
  </si>
  <si>
    <t xml:space="preserve">913 1002 1730072260 610 </t>
  </si>
  <si>
    <t xml:space="preserve">913 1002 1730072260 611 </t>
  </si>
  <si>
    <t xml:space="preserve">913 1003 0000000000 000 </t>
  </si>
  <si>
    <t xml:space="preserve">913 1003 0300000000 000 </t>
  </si>
  <si>
    <t xml:space="preserve">Подпрограмма «Социальная интеграция инвалидов и других маломобильных групп населения в общество»</t>
  </si>
  <si>
    <t xml:space="preserve">913 1003 0320000000 000 </t>
  </si>
  <si>
    <t xml:space="preserve">Расходы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№40-ФЗ «Об обязательном страховании гражданской ответственности владельцев транспортных средств» в рамках подпрограммы «Социальная интеграция инвалидов и других маломобильных групп населения в общество» муниципальной программы Красносулинского района «Доступная среда»</t>
  </si>
  <si>
    <t xml:space="preserve">913 1003 0320052800 000 </t>
  </si>
  <si>
    <t xml:space="preserve">913 1003 0320052800 200 </t>
  </si>
  <si>
    <t xml:space="preserve">913 1003 0320052800 240 </t>
  </si>
  <si>
    <t xml:space="preserve">913 1003 0320052800 244 </t>
  </si>
  <si>
    <t xml:space="preserve">913 1003 0320052800 300 </t>
  </si>
  <si>
    <t xml:space="preserve">913 1003 0320052800 320 </t>
  </si>
  <si>
    <t xml:space="preserve">913 1003 0320052800 321 </t>
  </si>
  <si>
    <t xml:space="preserve">913 1003 1700000000 000 </t>
  </si>
  <si>
    <t xml:space="preserve">913 1003 1710000000 000 </t>
  </si>
  <si>
    <t xml:space="preserve">Расходы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</si>
  <si>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913 1003 1710051370 000 </t>
  </si>
  <si>
    <t xml:space="preserve">913 1003 1710051370 200 </t>
  </si>
  <si>
    <t xml:space="preserve">913 1003 1710051370 240 </t>
  </si>
  <si>
    <t xml:space="preserve">913 1003 1710051370 244 </t>
  </si>
  <si>
    <t xml:space="preserve">913 1003 1710051370 300 </t>
  </si>
  <si>
    <t xml:space="preserve">913 1003 1710051370 320 </t>
  </si>
  <si>
    <t xml:space="preserve">913 1003 1710051370 321 </t>
  </si>
  <si>
    <t xml:space="preserve">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</si>
  <si>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913 1003 1710052200 000 </t>
  </si>
  <si>
    <t xml:space="preserve">913 1003 1710052200 200 </t>
  </si>
  <si>
    <t xml:space="preserve">913 1003 1710052200 240 </t>
  </si>
  <si>
    <t xml:space="preserve">913 1003 1710052200 244 </t>
  </si>
  <si>
    <t xml:space="preserve">913 1003 1710052200 300 </t>
  </si>
  <si>
    <t xml:space="preserve">913 1003 1710052200 320 </t>
  </si>
  <si>
    <t xml:space="preserve">913 1003 1710052200 321 </t>
  </si>
  <si>
    <t xml:space="preserve">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</si>
  <si>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913 1003 1710052500 000 </t>
  </si>
  <si>
    <t xml:space="preserve">913 1003 1710052500 200 </t>
  </si>
  <si>
    <t xml:space="preserve">913 1003 1710052500 240 </t>
  </si>
  <si>
    <t xml:space="preserve">913 1003 1710052500 244 </t>
  </si>
  <si>
    <t xml:space="preserve">913 1003 1710052500 300 </t>
  </si>
  <si>
    <t xml:space="preserve">913 1003 1710052500 320 </t>
  </si>
  <si>
    <t xml:space="preserve">913 1003 1710052500 321 </t>
  </si>
  <si>
    <t xml:space="preserve">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</si>
  <si>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913 1003 1710072050 000 </t>
  </si>
  <si>
    <t xml:space="preserve">913 1003 1710072050 200 </t>
  </si>
  <si>
    <t xml:space="preserve">913 1003 1710072050 240 </t>
  </si>
  <si>
    <t xml:space="preserve">913 1003 1710072050 244 </t>
  </si>
  <si>
    <t xml:space="preserve">913 1003 1710072050 300 </t>
  </si>
  <si>
    <t xml:space="preserve">913 1003 1710072050 320 </t>
  </si>
  <si>
    <t xml:space="preserve">913 1003 1710072050 321 </t>
  </si>
  <si>
    <t xml:space="preserve">913 1003 1710072050 323 </t>
  </si>
  <si>
    <t xml:space="preserve">Расходы на осуществление полномочий по предоставлению мер социальной поддержки тружеников тыла,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</si>
  <si>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913 1003 1710072060 000 </t>
  </si>
  <si>
    <t xml:space="preserve">913 1003 1710072060 300 </t>
  </si>
  <si>
    <t xml:space="preserve">913 1003 1710072060 320 </t>
  </si>
  <si>
    <t xml:space="preserve">913 1003 1710072060 323 </t>
  </si>
  <si>
    <t xml:space="preserve">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за исключением проезда на пригородном железнодорожном, водном транспорте и автомобильном транспорте пригородного межмуниципального сообщения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</si>
  <si>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913 1003 1710072070 000 </t>
  </si>
  <si>
    <t xml:space="preserve">913 1003 1710072070 200 </t>
  </si>
  <si>
    <t xml:space="preserve">913 1003 1710072070 240 </t>
  </si>
  <si>
    <t xml:space="preserve">913 1003 1710072070 244 </t>
  </si>
  <si>
    <t xml:space="preserve">913 1003 1710072070 300 </t>
  </si>
  <si>
    <t xml:space="preserve">913 1003 1710072070 320 </t>
  </si>
  <si>
    <t xml:space="preserve">913 1003 1710072070 321 </t>
  </si>
  <si>
    <t xml:space="preserve">913 1003 1710072070 323 </t>
  </si>
  <si>
    <t xml:space="preserve">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</si>
  <si>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913 1003 1710072080 000 </t>
  </si>
  <si>
    <t xml:space="preserve">913 1003 1710072080 200 </t>
  </si>
  <si>
    <t xml:space="preserve">913 1003 1710072080 240 </t>
  </si>
  <si>
    <t xml:space="preserve">913 1003 1710072080 244 </t>
  </si>
  <si>
    <t xml:space="preserve">913 1003 1710072080 300 </t>
  </si>
  <si>
    <t xml:space="preserve">913 1003 1710072080 320 </t>
  </si>
  <si>
    <t xml:space="preserve">913 1003 1710072080 321 </t>
  </si>
  <si>
    <t xml:space="preserve">913 1003 1710072080 323 </t>
  </si>
  <si>
    <t xml:space="preserve">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</si>
  <si>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913 1003 1710072090 000 </t>
  </si>
  <si>
    <t xml:space="preserve">913 1003 1710072090 200 </t>
  </si>
  <si>
    <t xml:space="preserve">913 1003 1710072090 240 </t>
  </si>
  <si>
    <t xml:space="preserve">913 1003 1710072090 244 </t>
  </si>
  <si>
    <t xml:space="preserve">913 1003 1710072090 300 </t>
  </si>
  <si>
    <t xml:space="preserve">913 1003 1710072090 320 </t>
  </si>
  <si>
    <t xml:space="preserve">913 1003 1710072090 321 </t>
  </si>
  <si>
    <t xml:space="preserve">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</si>
  <si>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913 1003 1710072100 000 </t>
  </si>
  <si>
    <t xml:space="preserve">913 1003 1710072100 200 </t>
  </si>
  <si>
    <t xml:space="preserve">913 1003 1710072100 240 </t>
  </si>
  <si>
    <t xml:space="preserve">913 1003 1710072100 244 </t>
  </si>
  <si>
    <t xml:space="preserve">913 1003 1710072100 300 </t>
  </si>
  <si>
    <t xml:space="preserve">913 1003 1710072100 320 </t>
  </si>
  <si>
    <t xml:space="preserve">913 1003 1710072100 321 </t>
  </si>
  <si>
    <t xml:space="preserve">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</si>
  <si>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913 1003 1710072120 000 </t>
  </si>
  <si>
    <t xml:space="preserve">913 1003 1710072120 200 </t>
  </si>
  <si>
    <t xml:space="preserve">913 1003 1710072120 240 </t>
  </si>
  <si>
    <t xml:space="preserve">913 1003 1710072120 244 </t>
  </si>
  <si>
    <t xml:space="preserve">913 1003 1710072120 300 </t>
  </si>
  <si>
    <t xml:space="preserve">913 1003 1710072120 320 </t>
  </si>
  <si>
    <t xml:space="preserve">913 1003 1710072120 321 </t>
  </si>
  <si>
    <t xml:space="preserve">913 1003 1710072120 323 </t>
  </si>
  <si>
    <t xml:space="preserve">913 1004 0000000000 000 </t>
  </si>
  <si>
    <t xml:space="preserve">913 1004 1700000000 000 </t>
  </si>
  <si>
    <t xml:space="preserve">913 1004 1720000000 000 </t>
  </si>
  <si>
    <t xml:space="preserve">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</si>
  <si>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913 1004 1720052700 000 </t>
  </si>
  <si>
    <t xml:space="preserve">913 1004 1720052700 300 </t>
  </si>
  <si>
    <t xml:space="preserve">913 1004 1720052700 320 </t>
  </si>
  <si>
    <t xml:space="preserve">913 1004 1720052700 321 </t>
  </si>
  <si>
    <t xml:space="preserve">Расходы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</si>
  <si>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913 1004 1720053800 000 </t>
  </si>
  <si>
    <t xml:space="preserve">913 1004 1720053800 300 </t>
  </si>
  <si>
    <t xml:space="preserve">913 1004 1720053800 320 </t>
  </si>
  <si>
    <t xml:space="preserve">913 1004 1720053800 321 </t>
  </si>
  <si>
    <t xml:space="preserve">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</si>
  <si>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913 1004 1720072150 000 </t>
  </si>
  <si>
    <t xml:space="preserve">913 1004 1720072150 200 </t>
  </si>
  <si>
    <t xml:space="preserve">913 1004 1720072150 240 </t>
  </si>
  <si>
    <t xml:space="preserve">913 1004 1720072150 244 </t>
  </si>
  <si>
    <t xml:space="preserve">913 1004 1720072150 300 </t>
  </si>
  <si>
    <t xml:space="preserve">913 1004 1720072150 320 </t>
  </si>
  <si>
    <t xml:space="preserve">913 1004 1720072150 321 </t>
  </si>
  <si>
    <t xml:space="preserve">Расходы на осуществление полномочий по выплате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</si>
  <si>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913 1004 1720072170 000 </t>
  </si>
  <si>
    <t xml:space="preserve">913 1004 1720072170 300 </t>
  </si>
  <si>
    <t xml:space="preserve">913 1004 1720072170 320 </t>
  </si>
  <si>
    <t xml:space="preserve">913 1004 1720072170 321 </t>
  </si>
  <si>
    <t xml:space="preserve">Расходы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</si>
  <si>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172P150840 000 </t>
  </si>
  <si>
    <t xml:space="preserve">913 1004 172P150840 300 </t>
  </si>
  <si>
    <t xml:space="preserve">913 1004 172P150840 320 </t>
  </si>
  <si>
    <t xml:space="preserve">913 1004 172P150840 321 </t>
  </si>
  <si>
    <t xml:space="preserve">Расходы на осуществление ежемесячной денежной выплаты в связи с рождением (усыновлением) первого ребенка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</si>
  <si>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172P155730 000 </t>
  </si>
  <si>
    <t xml:space="preserve">913 1004 172P155730 200 </t>
  </si>
  <si>
    <t xml:space="preserve">913 1004 172P155730 240 </t>
  </si>
  <si>
    <t xml:space="preserve">913 1004 172P155730 244 </t>
  </si>
  <si>
    <t xml:space="preserve">913 1004 172P155730 300 </t>
  </si>
  <si>
    <t xml:space="preserve">913 1004 172P155730 320 </t>
  </si>
  <si>
    <t xml:space="preserve">913 1004 172P155730 321 </t>
  </si>
  <si>
    <t xml:space="preserve">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</si>
  <si>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172P172160 000 </t>
  </si>
  <si>
    <t xml:space="preserve">913 1004 172P172160 200 </t>
  </si>
  <si>
    <t xml:space="preserve">913 1004 172P172160 240 </t>
  </si>
  <si>
    <t xml:space="preserve">913 1004 172P172160 244 </t>
  </si>
  <si>
    <t xml:space="preserve">913 1004 172P172160 300 </t>
  </si>
  <si>
    <t xml:space="preserve">913 1004 172P172160 320 </t>
  </si>
  <si>
    <t xml:space="preserve">913 1004 172P172160 321 </t>
  </si>
  <si>
    <t xml:space="preserve">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</si>
  <si>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172P172210 000 </t>
  </si>
  <si>
    <t xml:space="preserve">913 1004 172P172210 200 </t>
  </si>
  <si>
    <t xml:space="preserve">913 1004 172P172210 240 </t>
  </si>
  <si>
    <t xml:space="preserve">913 1004 172P172210 244 </t>
  </si>
  <si>
    <t xml:space="preserve">913 1004 172P172210 300 </t>
  </si>
  <si>
    <t xml:space="preserve">913 1004 172P172210 320 </t>
  </si>
  <si>
    <t xml:space="preserve">913 1004 172P172210 321 </t>
  </si>
  <si>
    <t xml:space="preserve">913 1004 172P172210 323 </t>
  </si>
  <si>
    <t xml:space="preserve">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</si>
  <si>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172P172240 000 </t>
  </si>
  <si>
    <t xml:space="preserve">913 1004 172P172240 200 </t>
  </si>
  <si>
    <t xml:space="preserve">913 1004 172P172240 240 </t>
  </si>
  <si>
    <t xml:space="preserve">913 1004 172P172240 244 </t>
  </si>
  <si>
    <t xml:space="preserve">913 1004 172P172240 300 </t>
  </si>
  <si>
    <t xml:space="preserve">913 1004 172P172240 320 </t>
  </si>
  <si>
    <t xml:space="preserve">913 1004 172P172240 321 </t>
  </si>
  <si>
    <t xml:space="preserve">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</si>
  <si>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172P172440 000 </t>
  </si>
  <si>
    <t xml:space="preserve">913 1004 172P172440 200 </t>
  </si>
  <si>
    <t xml:space="preserve">913 1004 172P172440 240 </t>
  </si>
  <si>
    <t xml:space="preserve">913 1004 172P172440 244 </t>
  </si>
  <si>
    <t xml:space="preserve">913 1006 0000000000 000 </t>
  </si>
  <si>
    <t xml:space="preserve">913 1006 1700000000 000 </t>
  </si>
  <si>
    <t xml:space="preserve">913 1006 1710000000 000 </t>
  </si>
  <si>
    <t xml:space="preserve">Расходы на выплаты по оплате труда работников органов местного самоуправления Красносулинского района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</si>
  <si>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913 1006 1710000110 000 </t>
  </si>
  <si>
    <t xml:space="preserve">913 1006 1710000110 100 </t>
  </si>
  <si>
    <t xml:space="preserve">913 1006 1710000110 120 </t>
  </si>
  <si>
    <t xml:space="preserve">913 1006 1710000110 121 </t>
  </si>
  <si>
    <t xml:space="preserve">913 1006 1710000110 129 </t>
  </si>
  <si>
    <t xml:space="preserve">Расходы на обеспечение выполнения функций органов местного самоуправления Красносулинского района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</si>
  <si>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913 1006 1710000190 000 </t>
  </si>
  <si>
    <t xml:space="preserve">913 1006 1710000190 200 </t>
  </si>
  <si>
    <t xml:space="preserve">913 1006 1710000190 240 </t>
  </si>
  <si>
    <t xml:space="preserve">913 1006 1710000190 244 </t>
  </si>
  <si>
    <t xml:space="preserve">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</si>
  <si>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913 1006 1710072110 000 </t>
  </si>
  <si>
    <t xml:space="preserve">913 1006 1710072110 100 </t>
  </si>
  <si>
    <t xml:space="preserve">913 1006 1710072110 120 </t>
  </si>
  <si>
    <t xml:space="preserve">913 1006 1710072110 121 </t>
  </si>
  <si>
    <t xml:space="preserve">913 1006 1710072110 122 </t>
  </si>
  <si>
    <t xml:space="preserve">913 1006 1710072110 129 </t>
  </si>
  <si>
    <t xml:space="preserve">913 1006 1710072110 200 </t>
  </si>
  <si>
    <t xml:space="preserve">913 1006 1710072110 240 </t>
  </si>
  <si>
    <t xml:space="preserve">913 1006 1710072110 244 </t>
  </si>
  <si>
    <t xml:space="preserve">Управление земельно-имущественных отношений и муниципального заказа Красносулинского района</t>
  </si>
  <si>
    <t xml:space="preserve">914 0000 0000000000 000 </t>
  </si>
  <si>
    <t xml:space="preserve">914 0100 0000000000 000 </t>
  </si>
  <si>
    <t xml:space="preserve">914 0113 0000000000 000 </t>
  </si>
  <si>
    <t xml:space="preserve">914 0113 0700000000 000 </t>
  </si>
  <si>
    <t xml:space="preserve">914 0113 0720000000 000 </t>
  </si>
  <si>
    <t xml:space="preserve">914 0113 0720020310 000 </t>
  </si>
  <si>
    <t xml:space="preserve">914 0113 0720020310 200 </t>
  </si>
  <si>
    <t xml:space="preserve">914 0113 0720020310 240 </t>
  </si>
  <si>
    <t xml:space="preserve">914 0113 0720020310 244 </t>
  </si>
  <si>
    <t xml:space="preserve">Муниципальная программа Красносулинского района «Территориальное планирование и обеспечение доступным и комфортным жильем населения Красносулинского района»</t>
  </si>
  <si>
    <t xml:space="preserve">914 0113 1900000000 000 </t>
  </si>
  <si>
    <t xml:space="preserve">Подпрограмма «Территориальное планирование и развитие территорий, в том числе для жилищного строительства в Красносулинском районе»</t>
  </si>
  <si>
    <t xml:space="preserve">914 0113 1910000000 000 </t>
  </si>
  <si>
    <t xml:space="preserve">Расходы на выплаты по оплате труда работников органов местного самоуправления Красносулинского района в рамках подпрограммы «Территориальное планирование и развитие территорий, в том числе для жилищного строительства в Красносулинском районе» муниципальной программы Красносулинского района «Территориальное планирование и обеспечение доступным и комфортным жильем населения Красносулинского района»</t>
  </si>
  <si>
    <t xml:space="preserve">914 0113 1910000110 000 </t>
  </si>
  <si>
    <t xml:space="preserve">914 0113 1910000110 100 </t>
  </si>
  <si>
    <t xml:space="preserve">914 0113 1910000110 120 </t>
  </si>
  <si>
    <t xml:space="preserve">914 0113 1910000110 121 </t>
  </si>
  <si>
    <t xml:space="preserve">914 0113 1910000110 122 </t>
  </si>
  <si>
    <t xml:space="preserve">914 0113 1910000110 129 </t>
  </si>
  <si>
    <t xml:space="preserve">Расходы на обеспечение выполнения функций органов местного самоуправления Красносулинского района в рамках подпрограммы «Территориальное планирование и развитие территорий, в том числе для жилищного строительства в Красносулинском районе» муниципальной программы Красносулинского района «Территориальное планирование и обеспечение доступным и комфортным жильем населения Красносулинского района»</t>
  </si>
  <si>
    <t xml:space="preserve">914 0113 1910000190 000 </t>
  </si>
  <si>
    <t xml:space="preserve">914 0113 1910000190 200 </t>
  </si>
  <si>
    <t xml:space="preserve">914 0113 1910000190 240 </t>
  </si>
  <si>
    <t xml:space="preserve">914 0113 1910000190 244 </t>
  </si>
  <si>
    <t xml:space="preserve">Реализация направления расходов в рамках подпрограммы «Территориальное планирование и развитие территорий, в том числе для жилищного строительства в Красносулинском районе» муниципальной программы Красносулинского района «Территориальное планирование и обеспечение доступным и комфортным жильем населения Красносулинского района»</t>
  </si>
  <si>
    <t xml:space="preserve">914 0113 1910099990 000 </t>
  </si>
  <si>
    <t xml:space="preserve">914 0113 1910099990 100 </t>
  </si>
  <si>
    <t xml:space="preserve">914 0113 1910099990 120 </t>
  </si>
  <si>
    <t xml:space="preserve">914 0113 1910099990 122 </t>
  </si>
  <si>
    <t xml:space="preserve">914 0113 1910099990 800 </t>
  </si>
  <si>
    <t xml:space="preserve">914 0113 1910099990 850 </t>
  </si>
  <si>
    <t xml:space="preserve">914 0113 1910099990 851 </t>
  </si>
  <si>
    <t xml:space="preserve">914 0113 1910099990 852 </t>
  </si>
  <si>
    <t xml:space="preserve">914 0113 9900000000 000 </t>
  </si>
  <si>
    <t xml:space="preserve">914 0113 9990000000 000 </t>
  </si>
  <si>
    <t xml:space="preserve">Содержание и обслуживание имущества, находящегося в казне муниципального образования "Красносулинский район" по иным непрограммным расходам в рамках непрограммных расходов органов местного самоуправления Красносулинского района</t>
  </si>
  <si>
    <t xml:space="preserve">914 0113 9990020920 000 </t>
  </si>
  <si>
    <t xml:space="preserve">914 0113 9990020920 200 </t>
  </si>
  <si>
    <t xml:space="preserve">914 0113 9990020920 240 </t>
  </si>
  <si>
    <t xml:space="preserve">914 0113 9990020920 244 </t>
  </si>
  <si>
    <t xml:space="preserve">Оценка муниципального имущества, признание прав и регулирование отношений по муниципальной собственности Красносулинского района по иным непрограммным расходам в рамках непрограммных расходов органов местного самоуправления Красносулинского района</t>
  </si>
  <si>
    <t xml:space="preserve">914 0113 9990020930 000 </t>
  </si>
  <si>
    <t xml:space="preserve">914 0113 9990020930 200 </t>
  </si>
  <si>
    <t xml:space="preserve">914 0113 9990020930 240 </t>
  </si>
  <si>
    <t xml:space="preserve">914 0113 9990020930 244 </t>
  </si>
  <si>
    <t xml:space="preserve">914 0113 9990090120 000 </t>
  </si>
  <si>
    <t xml:space="preserve">914 0113 9990090120 800 </t>
  </si>
  <si>
    <t xml:space="preserve">914 0113 9990090120 830 </t>
  </si>
  <si>
    <t xml:space="preserve">914 0113 9990090120 831 </t>
  </si>
  <si>
    <t xml:space="preserve">914 0113 9990099990 000 </t>
  </si>
  <si>
    <t xml:space="preserve">914 0113 9990099990 800 </t>
  </si>
  <si>
    <t xml:space="preserve">914 0113 9990099990 850 </t>
  </si>
  <si>
    <t xml:space="preserve">914 0113 9990099990 852 </t>
  </si>
  <si>
    <t xml:space="preserve">914 0400 0000000000 000 </t>
  </si>
  <si>
    <t xml:space="preserve">914 0412 0000000000 000 </t>
  </si>
  <si>
    <t xml:space="preserve">914 0412 1900000000 000 </t>
  </si>
  <si>
    <t xml:space="preserve">914 0412 1910000000 000 </t>
  </si>
  <si>
    <t xml:space="preserve">Мероприятия по обеспечению перспективных земельных участков документами планировки территорий с целью формирования территорий для жилищного строительства в рамках подпрограммы «Территориальное планирование и развитие территорий, в том числе для жилищного строительства в Красносулинском районе» муниципальной программы Красносулинского района «Территориальное планирование и обеспечение доступным и комфортным жильем населения Красносулинского района»</t>
  </si>
  <si>
    <t xml:space="preserve">914 0412 1910020780 000 </t>
  </si>
  <si>
    <t xml:space="preserve">914 0412 1910020780 200 </t>
  </si>
  <si>
    <t xml:space="preserve">914 0412 1910020780 240 </t>
  </si>
  <si>
    <t xml:space="preserve">914 0412 1910020780 244 </t>
  </si>
  <si>
    <t xml:space="preserve">914 0412 9900000000 000 </t>
  </si>
  <si>
    <t xml:space="preserve">914 0412 9990000000 000 </t>
  </si>
  <si>
    <t xml:space="preserve">914 0412 9990020930 000 </t>
  </si>
  <si>
    <t xml:space="preserve">914 0412 9990020930 200 </t>
  </si>
  <si>
    <t xml:space="preserve">914 0412 9990020930 240 </t>
  </si>
  <si>
    <t xml:space="preserve">914 0412 9990020930 244 </t>
  </si>
  <si>
    <t xml:space="preserve">914 0500 0000000000 000 </t>
  </si>
  <si>
    <t xml:space="preserve">Жилищное хозяйство</t>
  </si>
  <si>
    <t xml:space="preserve">914 0501 0000000000 000 </t>
  </si>
  <si>
    <t xml:space="preserve">914 0501 0400000000 000 </t>
  </si>
  <si>
    <t xml:space="preserve">Подпрограмма «Развитие жилищного хозяйства в Красносулинском районе»</t>
  </si>
  <si>
    <t xml:space="preserve">914 0501 0410000000 000 </t>
  </si>
  <si>
    <t xml:space="preserve">Взносы "Ростовскому областному фонду содействия капитальному ремонту" на капитальный ремонт общего имущества в многоквартирных домах в рамках подпрограммы "Развитие жилищного хозяйства в Красносулинском районе" муниципальной программы Красносулинского района "Обеспечение качественными жилищно-коммунальными услугами населения Красносулинского района"</t>
  </si>
  <si>
    <t xml:space="preserve">914 0501 0410020970 000 </t>
  </si>
  <si>
    <t xml:space="preserve">914 0501 0410020970 200 </t>
  </si>
  <si>
    <t xml:space="preserve">914 0501 0410020970 240 </t>
  </si>
  <si>
    <t xml:space="preserve">914 0501 0410020970 244 </t>
  </si>
  <si>
    <t xml:space="preserve">914 0501 0900000000 000 </t>
  </si>
  <si>
    <t xml:space="preserve">914 0501 0940000000 000 </t>
  </si>
  <si>
    <t xml:space="preserve">Мероприятия по созданию благоприятных условий для привлечения молодых и перспективных специалистов для работы в учреждениях здравоохранения в рамках подпрограммы "Создание благоприятных условий для привлечения молодых и перспективных специалистов в муниципальные медицинские учреждения Красносулинского района" муниципальной программы Красносулинского района "Развитие здравоохранения"</t>
  </si>
  <si>
    <t xml:space="preserve">914 0501 0940020470 000 </t>
  </si>
  <si>
    <t xml:space="preserve">914 0501 0940020470 400 </t>
  </si>
  <si>
    <t xml:space="preserve">914 0501 0940020470 410 </t>
  </si>
  <si>
    <t xml:space="preserve">Бюджетные инвестиции на приобретение объектов недвижимого имущества в государственную (муниципальную) собственность</t>
  </si>
  <si>
    <t xml:space="preserve">914 0501 0940020470 412 </t>
  </si>
  <si>
    <t xml:space="preserve">914 0501 9900000000 000 </t>
  </si>
  <si>
    <t xml:space="preserve">914 0501 9990000000 000 </t>
  </si>
  <si>
    <t xml:space="preserve">914 0501 9990020920 000 </t>
  </si>
  <si>
    <t xml:space="preserve">914 0501 9990020920 200 </t>
  </si>
  <si>
    <t xml:space="preserve">914 0501 9990020920 240 </t>
  </si>
  <si>
    <t xml:space="preserve">914 0501 9990020920 244 </t>
  </si>
  <si>
    <t xml:space="preserve">914 0502 0000000000 000 </t>
  </si>
  <si>
    <t xml:space="preserve">914 0502 9900000000 000 </t>
  </si>
  <si>
    <t xml:space="preserve">914 0502 9990000000 000 </t>
  </si>
  <si>
    <t xml:space="preserve">914 0502 9990020920 000 </t>
  </si>
  <si>
    <t xml:space="preserve">914 0502 9990020920 200 </t>
  </si>
  <si>
    <t xml:space="preserve">914 0502 9990020920 240 </t>
  </si>
  <si>
    <t xml:space="preserve">914 0502 9990020920 244 </t>
  </si>
  <si>
    <t xml:space="preserve">914 0700 0000000000 000 </t>
  </si>
  <si>
    <t xml:space="preserve">914 0705 0000000000 000 </t>
  </si>
  <si>
    <t xml:space="preserve">914 0705 0700000000 000 </t>
  </si>
  <si>
    <t xml:space="preserve">914 0705 0710000000 000 </t>
  </si>
  <si>
    <t xml:space="preserve">914 0705 0710020260 000 </t>
  </si>
  <si>
    <t xml:space="preserve">914 0705 0710020260 200 </t>
  </si>
  <si>
    <t xml:space="preserve">914 0705 0710020260 240 </t>
  </si>
  <si>
    <t xml:space="preserve">914 0705 0710020260 244 </t>
  </si>
  <si>
    <t xml:space="preserve">914 1000 0000000000 000 </t>
  </si>
  <si>
    <t xml:space="preserve">914 1003 0000000000 000 </t>
  </si>
  <si>
    <t xml:space="preserve">914 1003 9900000000 000 </t>
  </si>
  <si>
    <t xml:space="preserve">914 1003 9990000000 000 </t>
  </si>
  <si>
    <t xml:space="preserve">Расходы на осуществление полномочий по обеспечению жильем отдельных категорий граждан, установленных Федеральным законом от 12 января 1995 года № 5-ФЗ «О ветеранах», по иным непрограммным расходам в рамках непрограммных расходов органов местного самоуправления Красносулинского района</t>
  </si>
  <si>
    <t xml:space="preserve">914 1003 9990051350 000 </t>
  </si>
  <si>
    <t xml:space="preserve">914 1003 9990051350 200 </t>
  </si>
  <si>
    <t xml:space="preserve">914 1003 9990051350 240 </t>
  </si>
  <si>
    <t xml:space="preserve">914 1003 9990051350 244 </t>
  </si>
  <si>
    <t xml:space="preserve">Расходы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по иным непрограммным расходам в рамках непрограммных расходов органов местного самоуправления Красносулинского района</t>
  </si>
  <si>
    <t xml:space="preserve">914 1003 9990051760 000 </t>
  </si>
  <si>
    <t xml:space="preserve">914 1003 9990051760 300 </t>
  </si>
  <si>
    <t xml:space="preserve">914 1003 9990051760 320 </t>
  </si>
  <si>
    <t xml:space="preserve">914 1003 9990051760 322 </t>
  </si>
  <si>
    <t xml:space="preserve">914 1004 0000000000 000 </t>
  </si>
  <si>
    <t xml:space="preserve">914 1004 1900000000 000 </t>
  </si>
  <si>
    <t xml:space="preserve">Подпрограмма «Оказание мер государственной поддержки в улучшении жилищных условий отдельным категориям граждан»</t>
  </si>
  <si>
    <t xml:space="preserve">914 1004 1920000000 000 </t>
  </si>
  <si>
    <t xml:space="preserve">Расходы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«Оказание мер государственной поддержки в улучшении жилищных условий отдельным категориям граждан» муниципальной программы Красносулинского района «Территориальное планирование и обеспечение доступным и комфортным жильем населения Красносулинского района»</t>
  </si>
  <si>
    <t xml:space="preserve">914 1004 1920072400 000 </t>
  </si>
  <si>
    <t xml:space="preserve">914 1004 1920072400 400 </t>
  </si>
  <si>
    <t xml:space="preserve">914 1004 1920072400 410 </t>
  </si>
  <si>
    <t xml:space="preserve">914 1004 1920072400 412 </t>
  </si>
  <si>
    <t xml:space="preserve">Расходы на реализацию мероприятий по обеспечению жильем молодых семей в рамках подпрограммы "Оказание мер государственной поддержки в улучшении жилищных условий отдельным категориям граждан" муниципальной программы Красносулинского района «Территориальное планирование и обеспечение доступным и комфортным жильем населения Красносулинского района»</t>
  </si>
  <si>
    <t xml:space="preserve">914 1004 19200L4970 000 </t>
  </si>
  <si>
    <t xml:space="preserve">914 1004 19200L4970 300 </t>
  </si>
  <si>
    <t xml:space="preserve">914 1004 19200L4970 320 </t>
  </si>
  <si>
    <t xml:space="preserve">914 1004 19200L4970 322 </t>
  </si>
  <si>
    <t xml:space="preserve">ОТДЕЛ ЗАПИСИ АКТОВ ГРАЖДАНСКОГО СОСТОЯНИЯ АДМИНИСТРАЦИИ КРАСНОСУЛИНСКОГО РАЙОНА РОСТОВСКОЙ ОБЛАСТИ</t>
  </si>
  <si>
    <t xml:space="preserve">917 0000 0000000000 000 </t>
  </si>
  <si>
    <t xml:space="preserve">917 0100 0000000000 000 </t>
  </si>
  <si>
    <t xml:space="preserve">917 0113 0000000000 000 </t>
  </si>
  <si>
    <t xml:space="preserve">917 0113 9900000000 000 </t>
  </si>
  <si>
    <t xml:space="preserve">917 0113 9990000000 000 </t>
  </si>
  <si>
    <t xml:space="preserve">Расходы на обеспечение выполнения функций органов местного самоуправления Красносулинского района по иным непрограммным расходам в рамках непрограммных расходов органов местного самоуправления Красносулинского района</t>
  </si>
  <si>
    <t xml:space="preserve">917 0113 9990000190 000 </t>
  </si>
  <si>
    <t xml:space="preserve">917 0113 9990000190 200 </t>
  </si>
  <si>
    <t xml:space="preserve">917 0113 9990000190 240 </t>
  </si>
  <si>
    <t xml:space="preserve">917 0113 9990000190 244 </t>
  </si>
  <si>
    <t xml:space="preserve">Расходы на государственную регистрацию актов гражданского состояния по иным непрограммным расходам в рамках непрограммных расходов органов местного самоуправления Красносулинского района</t>
  </si>
  <si>
    <t xml:space="preserve">917 0113 9990059310 000 </t>
  </si>
  <si>
    <t xml:space="preserve">917 0113 9990059310 100 </t>
  </si>
  <si>
    <t xml:space="preserve">917 0113 9990059310 120 </t>
  </si>
  <si>
    <t xml:space="preserve">917 0113 9990059310 121 </t>
  </si>
  <si>
    <t xml:space="preserve">917 0113 9990059310 122 </t>
  </si>
  <si>
    <t xml:space="preserve">917 0113 9990059310 129 </t>
  </si>
  <si>
    <t xml:space="preserve">917 0113 9990059310 200 </t>
  </si>
  <si>
    <t xml:space="preserve">917 0113 9990059310 240 </t>
  </si>
  <si>
    <t xml:space="preserve">917 0113 9990059310 244 </t>
  </si>
  <si>
    <t xml:space="preserve">917 0113 9990099990 000 </t>
  </si>
  <si>
    <t xml:space="preserve">917 0113 9990099990 100 </t>
  </si>
  <si>
    <t xml:space="preserve">917 0113 9990099990 120 </t>
  </si>
  <si>
    <t xml:space="preserve">917 0113 9990099990 122 </t>
  </si>
  <si>
    <t xml:space="preserve">917 0700 0000000000 000 </t>
  </si>
  <si>
    <t xml:space="preserve">917 0705 0000000000 000 </t>
  </si>
  <si>
    <t xml:space="preserve">917 0705 9900000000 000 </t>
  </si>
  <si>
    <t xml:space="preserve">917 0705 9990000000 000 </t>
  </si>
  <si>
    <t xml:space="preserve">917 0705 9990059310 000 </t>
  </si>
  <si>
    <t xml:space="preserve">917 0705 9990059310 200 </t>
  </si>
  <si>
    <t xml:space="preserve">917 0705 9990059310 240 </t>
  </si>
  <si>
    <t xml:space="preserve">917 0705 9990059310 244 </t>
  </si>
  <si>
    <t xml:space="preserve">Результат исполнения бюджета (дефицит / профицит)</t>
  </si>
  <si>
    <t xml:space="preserve">450</t>
  </si>
  <si>
    <t xml:space="preserve">x                    </t>
  </si>
  <si>
    <t xml:space="preserve">             Форма 0503117  с.3</t>
  </si>
  <si>
    <t xml:space="preserve">                    3. Источники финансирования дефицита бюджета</t>
  </si>
  <si>
    <t xml:space="preserve">Код источника финансирования дефицита бюджета по бюджетной классификации</t>
  </si>
  <si>
    <t xml:space="preserve">Источники финансирования дефицита бюджета - всего</t>
  </si>
  <si>
    <t xml:space="preserve">500</t>
  </si>
  <si>
    <t xml:space="preserve">источники внутреннего финансирования бюджета</t>
  </si>
  <si>
    <t xml:space="preserve">520</t>
  </si>
  <si>
    <t xml:space="preserve">из них:</t>
  </si>
  <si>
    <t xml:space="preserve">Кредиты кредитных организаций в валюте Российской Федерации</t>
  </si>
  <si>
    <t xml:space="preserve">904 01 02 00 00 00 0000 000</t>
  </si>
  <si>
    <t xml:space="preserve">Получение кредитов от кредитных организаций в валюте Российской Федерации</t>
  </si>
  <si>
    <t xml:space="preserve">904 01 02 00 00 00 0000 700</t>
  </si>
  <si>
    <t xml:space="preserve">Получение кредитов от кредитных организаций бюджетами муниципальных районов в валюте Российской Федерации</t>
  </si>
  <si>
    <t xml:space="preserve">904 01 02 00 00 05 0000 710</t>
  </si>
  <si>
    <t xml:space="preserve">Иные источники внутреннего финансирования дефицитов бюджетов</t>
  </si>
  <si>
    <t xml:space="preserve">904 01 06 00 00 00 0000 000</t>
  </si>
  <si>
    <t xml:space="preserve">Бюджетные кредиты, предоставленные внутри страны в валюте Российской Федерации</t>
  </si>
  <si>
    <t xml:space="preserve">904 01 06 05 00 00 0000 000</t>
  </si>
  <si>
    <t xml:space="preserve">Возврат бюджетных кредитов, предоставленных внутри страны в валюте Российской Федерации</t>
  </si>
  <si>
    <t xml:space="preserve">904 01  06 05 00 00 0000 600</t>
  </si>
  <si>
    <t xml:space="preserve">Возврат бюджетных кредитов, предоставленных другим бюджетам бюджетной системы Российской Федерации в валюте Российской Федерации</t>
  </si>
  <si>
    <t xml:space="preserve">904 01 06 05 02 00 0000 600</t>
  </si>
  <si>
    <t xml:space="preserve">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</si>
  <si>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 xml:space="preserve">904 01 06 05 02 05 0000 640</t>
  </si>
  <si>
    <t xml:space="preserve">Предоставление бюджетных кредитов,  внутри страны в валюте Российской Федерации</t>
  </si>
  <si>
    <t xml:space="preserve">904 01 06 05 00 00 0000 500</t>
  </si>
  <si>
    <t xml:space="preserve">Предоставление бюджетных кредитов, другим бюджетам бюджетной системы Российской Федерации в валюте Российской Федерации</t>
  </si>
  <si>
    <t xml:space="preserve">904 01 06 05 02 00 0000 500</t>
  </si>
  <si>
    <t xml:space="preserve">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</si>
  <si>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 xml:space="preserve">904 01 06 05 02 05 0000 540</t>
  </si>
  <si>
    <t xml:space="preserve">источники внешнего финансирования бюджета, из них:</t>
  </si>
  <si>
    <t xml:space="preserve">620</t>
  </si>
  <si>
    <t xml:space="preserve">Изменение остатков средств</t>
  </si>
  <si>
    <t xml:space="preserve">700</t>
  </si>
  <si>
    <t xml:space="preserve">904 01 00 00 00 00 0000 000</t>
  </si>
  <si>
    <t xml:space="preserve">Изменение остатков средств на счетах по учету средств бюджета, всего</t>
  </si>
  <si>
    <t xml:space="preserve">904 01 05 00 00 00 0000 000</t>
  </si>
  <si>
    <t xml:space="preserve">увеличение остатков средств</t>
  </si>
  <si>
    <t xml:space="preserve">710</t>
  </si>
  <si>
    <t xml:space="preserve">904 01 05 00 00 00 0000 500</t>
  </si>
  <si>
    <t xml:space="preserve">увеличение прочих остатков средств бюджетов</t>
  </si>
  <si>
    <t xml:space="preserve">904 01 05 02 00 00 0000 500</t>
  </si>
  <si>
    <t xml:space="preserve">увеличение прочих остатков денежных средств бюджетов</t>
  </si>
  <si>
    <t xml:space="preserve">904 01 05 02 01 00 0000 510</t>
  </si>
  <si>
    <t xml:space="preserve">Увеличение прочих остатков денежных средств бюджетов муниципальных районов</t>
  </si>
  <si>
    <t xml:space="preserve">904 01 05 02 01 05 0000 510</t>
  </si>
  <si>
    <t xml:space="preserve">уменьшение остатков средств, всего</t>
  </si>
  <si>
    <t xml:space="preserve">720</t>
  </si>
  <si>
    <t xml:space="preserve">904 01 05 00 00 00 0000 600</t>
  </si>
  <si>
    <t xml:space="preserve">уменьшение прочих остатков средств бюджетов</t>
  </si>
  <si>
    <t xml:space="preserve">904 01 05 02 00 00 0000 600</t>
  </si>
  <si>
    <t xml:space="preserve">уменьшение прочих остатков денежных средств бюджетов</t>
  </si>
  <si>
    <t xml:space="preserve">904 01 05 02 01 00 0000 610</t>
  </si>
  <si>
    <t xml:space="preserve">Уменьшение прочих остатков денежных средств бюджетов муниципальных районов</t>
  </si>
  <si>
    <t xml:space="preserve">904 01 05 02 01 05 0000 610</t>
  </si>
  <si>
    <t xml:space="preserve">Руководитель        </t>
  </si>
  <si>
    <t xml:space="preserve">___________________</t>
  </si>
  <si>
    <t xml:space="preserve">Н.В.Лазуренко</t>
  </si>
  <si>
    <t xml:space="preserve">                                               </t>
  </si>
  <si>
    <t xml:space="preserve"> (подпись)     </t>
  </si>
  <si>
    <t xml:space="preserve">  (расшифровка подписи)</t>
  </si>
  <si>
    <t xml:space="preserve">Руководитель финансово- экономической службы      </t>
  </si>
  <si>
    <t xml:space="preserve">____________________</t>
  </si>
  <si>
    <t xml:space="preserve">Н.Н.Давиденко</t>
  </si>
  <si>
    <t xml:space="preserve">(подпись)</t>
  </si>
  <si>
    <t xml:space="preserve">Главный бухгалтер    </t>
  </si>
  <si>
    <t xml:space="preserve">Н.Н. Горовая</t>
  </si>
  <si>
    <t xml:space="preserve">                                              </t>
  </si>
  <si>
    <t xml:space="preserve">"07" августа  2019  г.</t>
  </si>
  <si>
    <t xml:space="preserve">Доходы/EXPORT_SRC_KIND</t>
  </si>
  <si>
    <t xml:space="preserve">Доходы/FORM_CODE</t>
  </si>
  <si>
    <t xml:space="preserve">117</t>
  </si>
  <si>
    <t xml:space="preserve">Доходы/REG_DATE</t>
  </si>
  <si>
    <t xml:space="preserve">Доходы/RANGE_NAMES</t>
  </si>
  <si>
    <t xml:space="preserve">1</t>
  </si>
  <si>
    <t xml:space="preserve">Доходы/EXPORT_PARAM_SRC_KIND</t>
  </si>
  <si>
    <t xml:space="preserve">3</t>
  </si>
  <si>
    <t xml:space="preserve">Доходы/FinTexExportButtonView</t>
  </si>
  <si>
    <t xml:space="preserve">Доходы/PARAMS</t>
  </si>
  <si>
    <t xml:space="preserve">Доходы/FILE_NAME</t>
  </si>
  <si>
    <t xml:space="preserve">C:\117Y01.txt</t>
  </si>
  <si>
    <t xml:space="preserve">Доходы/EXPORT_SRC_CODE</t>
  </si>
  <si>
    <t xml:space="preserve">058018</t>
  </si>
  <si>
    <t xml:space="preserve">Доходы/PERIOD</t>
  </si>
</sst>
</file>

<file path=xl/styles.xml><?xml version="1.0" encoding="utf-8"?>
<styleSheet xmlns="http://schemas.openxmlformats.org/spreadsheetml/2006/main">
  <numFmts count="6">
    <numFmt numFmtId="164" formatCode="General"/>
    <numFmt numFmtId="165" formatCode="@"/>
    <numFmt numFmtId="166" formatCode="DD/MM/YYYY&quot; г.&quot;"/>
    <numFmt numFmtId="167" formatCode="#,##0.00"/>
    <numFmt numFmtId="168" formatCode="?"/>
    <numFmt numFmtId="169" formatCode="_-* #,##0.00\ _₽_-;\-* #,##0.00\ _₽_-;_-* &quot;- &quot;_₽_-;_-@_-"/>
  </numFmts>
  <fonts count="16">
    <font>
      <sz val="10"/>
      <name val="Arial"/>
      <family val="0"/>
      <charset val="1"/>
    </font>
    <font>
      <sz val="10"/>
      <name val="Arial"/>
      <family val="0"/>
      <charset val="204"/>
    </font>
    <font>
      <sz val="10"/>
      <name val="Arial"/>
      <family val="0"/>
      <charset val="204"/>
    </font>
    <font>
      <sz val="10"/>
      <name val="Arial"/>
      <family val="0"/>
      <charset val="204"/>
    </font>
    <font>
      <b val="true"/>
      <sz val="11"/>
      <name val="Arial Cyr"/>
      <family val="0"/>
      <charset val="1"/>
    </font>
    <font>
      <sz val="8"/>
      <name val="Arial Cyr"/>
      <family val="0"/>
      <charset val="1"/>
    </font>
    <font>
      <sz val="10"/>
      <name val="Arial Cyr"/>
      <family val="0"/>
      <charset val="1"/>
    </font>
    <font>
      <sz val="8"/>
      <name val="Arial Cyr"/>
      <family val="2"/>
      <charset val="204"/>
    </font>
    <font>
      <b val="true"/>
      <sz val="8"/>
      <name val="Arial Cyr"/>
      <family val="0"/>
      <charset val="204"/>
    </font>
    <font>
      <sz val="8"/>
      <name val="Arial Cyr"/>
      <family val="0"/>
      <charset val="204"/>
    </font>
    <font>
      <b val="true"/>
      <sz val="8"/>
      <name val="Arial Cyr"/>
      <family val="0"/>
      <charset val="1"/>
    </font>
    <font>
      <i val="true"/>
      <sz val="11"/>
      <color rgb="FF7F7F7F"/>
      <name val="Calibri"/>
      <family val="2"/>
      <charset val="204"/>
    </font>
    <font>
      <sz val="8"/>
      <color rgb="FF000000"/>
      <name val="Arial"/>
      <family val="2"/>
      <charset val="204"/>
    </font>
    <font>
      <sz val="9"/>
      <name val="Arial Cyr"/>
      <family val="2"/>
      <charset val="204"/>
    </font>
    <font>
      <u val="single"/>
      <sz val="9"/>
      <name val="Arial Cyr"/>
      <family val="2"/>
      <charset val="204"/>
    </font>
    <font>
      <sz val="10"/>
      <name val="Arial Cyr"/>
      <family val="0"/>
      <charset val="204"/>
    </font>
  </fonts>
  <fills count="3">
    <fill>
      <patternFill patternType="none"/>
    </fill>
    <fill>
      <patternFill patternType="gray125"/>
    </fill>
    <fill>
      <patternFill patternType="solid">
        <fgColor rgb="FFFFFFFF"/>
        <bgColor rgb="FFFFFFCC"/>
      </patternFill>
    </fill>
  </fills>
  <borders count="46">
    <border diagonalUp="false" diagonalDown="false">
      <left/>
      <right/>
      <top/>
      <bottom/>
      <diagonal/>
    </border>
    <border diagonalUp="false" diagonalDown="false">
      <left style="thin"/>
      <right style="thin"/>
      <top style="thin"/>
      <bottom style="medium"/>
      <diagonal/>
    </border>
    <border diagonalUp="false" diagonalDown="false">
      <left style="medium"/>
      <right style="medium"/>
      <top style="medium"/>
      <bottom style="thin"/>
      <diagonal/>
    </border>
    <border diagonalUp="false" diagonalDown="false">
      <left style="medium"/>
      <right style="medium"/>
      <top/>
      <bottom style="thin"/>
      <diagonal/>
    </border>
    <border diagonalUp="false" diagonalDown="false">
      <left style="medium"/>
      <right style="medium"/>
      <top style="thin"/>
      <bottom style="thin"/>
      <diagonal/>
    </border>
    <border diagonalUp="false" diagonalDown="false">
      <left/>
      <right/>
      <top/>
      <bottom style="thin"/>
      <diagonal/>
    </border>
    <border diagonalUp="false" diagonalDown="false">
      <left/>
      <right/>
      <top style="thin"/>
      <bottom style="thin"/>
      <diagonal/>
    </border>
    <border diagonalUp="false" diagonalDown="false">
      <left style="medium"/>
      <right style="medium"/>
      <top style="thin"/>
      <bottom style="mediu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style="thin"/>
      <right style="medium"/>
      <top style="thin"/>
      <bottom style="medium"/>
      <diagonal/>
    </border>
    <border diagonalUp="false" diagonalDown="false">
      <left style="thin"/>
      <right style="medium"/>
      <top style="hair"/>
      <bottom style="hair"/>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medium"/>
      <top style="hair"/>
      <bottom/>
      <diagonal/>
    </border>
    <border diagonalUp="false" diagonalDown="false">
      <left style="medium"/>
      <right style="thin"/>
      <top style="thin"/>
      <bottom/>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style="medium"/>
      <top style="thin"/>
      <bottom/>
      <diagonal/>
    </border>
    <border diagonalUp="false" diagonalDown="false">
      <left style="thin"/>
      <right style="medium"/>
      <top/>
      <bottom style="hair"/>
      <diagonal/>
    </border>
    <border diagonalUp="false" diagonalDown="false">
      <left style="medium"/>
      <right style="thin"/>
      <top/>
      <bottom style="thin"/>
      <diagonal/>
    </border>
    <border diagonalUp="false" diagonalDown="false">
      <left style="thin"/>
      <right/>
      <top/>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right/>
      <top style="thin"/>
      <bottom/>
      <diagonal/>
    </border>
    <border diagonalUp="false" diagonalDown="false">
      <left/>
      <right/>
      <top style="medium"/>
      <bottom/>
      <diagonal/>
    </border>
    <border diagonalUp="false" diagonalDown="false">
      <left style="thin"/>
      <right/>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top/>
      <bottom/>
      <diagonal/>
    </border>
    <border diagonalUp="false" diagonalDown="false">
      <left style="thin"/>
      <right style="medium"/>
      <top/>
      <bottom/>
      <diagonal/>
    </border>
    <border diagonalUp="false" diagonalDown="false">
      <left/>
      <right style="thin"/>
      <top/>
      <bottom style="thin"/>
      <diagonal/>
    </border>
    <border diagonalUp="false" diagonalDown="false">
      <left style="thin"/>
      <right style="medium"/>
      <top style="thin"/>
      <bottom style="thin"/>
      <diagonal/>
    </border>
    <border diagonalUp="false" diagonalDown="false">
      <left/>
      <right/>
      <top style="medium"/>
      <bottom style="medium"/>
      <diagonal/>
    </border>
    <border diagonalUp="false" diagonalDown="false">
      <left style="medium"/>
      <right style="thin"/>
      <top style="medium"/>
      <bottom style="medium"/>
      <diagonal/>
    </border>
    <border diagonalUp="false" diagonalDown="false">
      <left style="thin"/>
      <right/>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thin"/>
      <right/>
      <top/>
      <bottom style="hair"/>
      <diagonal/>
    </border>
    <border diagonalUp="false" diagonalDown="false">
      <left style="thin"/>
      <right/>
      <top style="hair"/>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1" fillId="0" borderId="0" applyFont="true" applyBorder="false" applyAlignment="true" applyProtection="false">
      <alignment horizontal="general" vertical="bottom" textRotation="0" wrapText="false" indent="0" shrinkToFit="false"/>
    </xf>
  </cellStyleXfs>
  <cellXfs count="13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right"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true">
      <alignment horizontal="left" vertical="bottom" textRotation="0" wrapText="false" indent="0" shrinkToFit="false"/>
      <protection locked="true" hidden="false"/>
    </xf>
    <xf numFmtId="165" fontId="5" fillId="0" borderId="0" xfId="0" applyFont="true" applyBorder="true" applyAlignment="true" applyProtection="true">
      <alignment horizontal="right" vertical="bottom" textRotation="0" wrapText="false" indent="0" shrinkToFit="false"/>
      <protection locked="true" hidden="false"/>
    </xf>
    <xf numFmtId="165" fontId="5" fillId="0" borderId="2"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center" vertical="bottom" textRotation="0" wrapText="false" indent="0" shrinkToFit="false"/>
      <protection locked="true" hidden="false"/>
    </xf>
    <xf numFmtId="166" fontId="5" fillId="0" borderId="3" xfId="0" applyFont="true" applyBorder="true" applyAlignment="true" applyProtection="true">
      <alignment horizontal="center" vertical="bottom" textRotation="0" wrapText="false" indent="0" shrinkToFit="false"/>
      <protection locked="true" hidden="false"/>
    </xf>
    <xf numFmtId="165" fontId="6" fillId="0" borderId="0" xfId="0" applyFont="true" applyBorder="true" applyAlignment="true" applyProtection="true">
      <alignment horizontal="general" vertical="bottom" textRotation="0" wrapText="false" indent="0" shrinkToFit="false"/>
      <protection locked="true" hidden="false"/>
    </xf>
    <xf numFmtId="165" fontId="5" fillId="0" borderId="4"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left" vertical="bottom" textRotation="0" wrapText="false" indent="0" shrinkToFit="false"/>
      <protection locked="true" hidden="false"/>
    </xf>
    <xf numFmtId="165" fontId="5" fillId="0" borderId="5" xfId="0" applyFont="true" applyBorder="true" applyAlignment="true" applyProtection="true">
      <alignment horizontal="left" vertical="bottom" textRotation="0" wrapText="true" indent="0" shrinkToFit="false"/>
      <protection locked="true" hidden="false"/>
    </xf>
    <xf numFmtId="165" fontId="7" fillId="0" borderId="6" xfId="0" applyFont="true" applyBorder="true" applyAlignment="true" applyProtection="false">
      <alignment horizontal="left" vertical="bottom" textRotation="0" wrapText="true" indent="0" shrinkToFit="false"/>
      <protection locked="true" hidden="false"/>
    </xf>
    <xf numFmtId="165" fontId="5" fillId="0" borderId="3"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5" fontId="5" fillId="0" borderId="0" xfId="0" applyFont="true" applyBorder="true" applyAlignment="true" applyProtection="true">
      <alignment horizontal="general" vertical="bottom" textRotation="0" wrapText="false" indent="0" shrinkToFit="false"/>
      <protection locked="true" hidden="false"/>
    </xf>
    <xf numFmtId="165" fontId="5" fillId="0" borderId="0" xfId="0" applyFont="true" applyBorder="true" applyAlignment="true" applyProtection="true">
      <alignment horizontal="left" vertical="bottom" textRotation="0" wrapText="false" indent="0" shrinkToFit="false"/>
      <protection locked="true" hidden="false"/>
    </xf>
    <xf numFmtId="165" fontId="5" fillId="0" borderId="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5" fillId="0" borderId="8" xfId="0" applyFont="true" applyBorder="true" applyAlignment="true" applyProtection="true">
      <alignment horizontal="center" vertical="center" textRotation="0" wrapText="true" indent="0" shrinkToFit="false"/>
      <protection locked="true" hidden="false"/>
    </xf>
    <xf numFmtId="164" fontId="5" fillId="0" borderId="9" xfId="0" applyFont="true" applyBorder="true" applyAlignment="true" applyProtection="true">
      <alignment horizontal="center" vertical="center" textRotation="0" wrapText="true" indent="0" shrinkToFit="false"/>
      <protection locked="true" hidden="false"/>
    </xf>
    <xf numFmtId="165" fontId="5" fillId="0" borderId="9" xfId="0" applyFont="true" applyBorder="true" applyAlignment="true" applyProtection="true">
      <alignment horizontal="center" vertical="center" textRotation="0" wrapText="true" indent="0" shrinkToFit="false"/>
      <protection locked="true" hidden="false"/>
    </xf>
    <xf numFmtId="165" fontId="5" fillId="0" borderId="10" xfId="0" applyFont="true" applyBorder="true" applyAlignment="true" applyProtection="true">
      <alignment horizontal="center" vertical="center" textRotation="0" wrapText="true" indent="0" shrinkToFit="false"/>
      <protection locked="true" hidden="false"/>
    </xf>
    <xf numFmtId="164" fontId="5" fillId="0" borderId="11"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5" fillId="0" borderId="12" xfId="0" applyFont="true" applyBorder="true" applyAlignment="true" applyProtection="true">
      <alignment horizontal="center" vertical="center" textRotation="0" wrapText="false" indent="0" shrinkToFit="false"/>
      <protection locked="true" hidden="false"/>
    </xf>
    <xf numFmtId="165" fontId="5" fillId="0" borderId="1" xfId="0" applyFont="true" applyBorder="true" applyAlignment="true" applyProtection="true">
      <alignment horizontal="center" vertical="center" textRotation="0" wrapText="false" indent="0" shrinkToFit="false"/>
      <protection locked="true" hidden="false"/>
    </xf>
    <xf numFmtId="165" fontId="5" fillId="0" borderId="13" xfId="0" applyFont="true" applyBorder="true" applyAlignment="true" applyProtection="true">
      <alignment horizontal="center" vertical="center" textRotation="0" wrapText="false" indent="0" shrinkToFit="false"/>
      <protection locked="true" hidden="false"/>
    </xf>
    <xf numFmtId="165" fontId="5" fillId="0" borderId="14" xfId="0" applyFont="true" applyBorder="true" applyAlignment="true" applyProtection="true">
      <alignment horizontal="center" vertical="center" textRotation="0" wrapText="false" indent="0" shrinkToFit="false"/>
      <protection locked="true" hidden="false"/>
    </xf>
    <xf numFmtId="165" fontId="5" fillId="0" borderId="15" xfId="0" applyFont="true" applyBorder="true" applyAlignment="true" applyProtection="true">
      <alignment horizontal="left" vertical="bottom" textRotation="0" wrapText="true" indent="0" shrinkToFit="false"/>
      <protection locked="true" hidden="false"/>
    </xf>
    <xf numFmtId="165" fontId="5" fillId="0" borderId="16" xfId="0" applyFont="true" applyBorder="true" applyAlignment="true" applyProtection="true">
      <alignment horizontal="center" vertical="bottom" textRotation="0" wrapText="true" indent="0" shrinkToFit="false"/>
      <protection locked="true" hidden="false"/>
    </xf>
    <xf numFmtId="165" fontId="5" fillId="0" borderId="17" xfId="0" applyFont="true" applyBorder="true" applyAlignment="true" applyProtection="true">
      <alignment horizontal="center" vertical="bottom" textRotation="0" wrapText="false" indent="0" shrinkToFit="false"/>
      <protection locked="true" hidden="false"/>
    </xf>
    <xf numFmtId="167" fontId="5" fillId="0" borderId="18" xfId="0" applyFont="true" applyBorder="true" applyAlignment="true" applyProtection="true">
      <alignment horizontal="right" vertical="bottom" textRotation="0" wrapText="false" indent="0" shrinkToFit="false"/>
      <protection locked="true" hidden="false"/>
    </xf>
    <xf numFmtId="167" fontId="5" fillId="0" borderId="19" xfId="0" applyFont="true" applyBorder="true" applyAlignment="true" applyProtection="true">
      <alignment horizontal="right" vertical="bottom" textRotation="0" wrapText="false" indent="0" shrinkToFit="false"/>
      <protection locked="true" hidden="false"/>
    </xf>
    <xf numFmtId="165" fontId="5" fillId="0" borderId="20" xfId="0" applyFont="true" applyBorder="true" applyAlignment="true" applyProtection="true">
      <alignment horizontal="left" vertical="bottom" textRotation="0" wrapText="true" indent="0" shrinkToFit="false"/>
      <protection locked="true" hidden="false"/>
    </xf>
    <xf numFmtId="165" fontId="5" fillId="0" borderId="21" xfId="0" applyFont="true" applyBorder="true" applyAlignment="true" applyProtection="true">
      <alignment horizontal="center" vertical="bottom" textRotation="0" wrapText="true" indent="0" shrinkToFit="false"/>
      <protection locked="true" hidden="false"/>
    </xf>
    <xf numFmtId="165" fontId="5" fillId="0" borderId="22" xfId="0" applyFont="true" applyBorder="true" applyAlignment="true" applyProtection="true">
      <alignment horizontal="center" vertical="bottom" textRotation="0" wrapText="false" indent="0" shrinkToFit="false"/>
      <protection locked="true" hidden="false"/>
    </xf>
    <xf numFmtId="167" fontId="5" fillId="0" borderId="23" xfId="0" applyFont="true" applyBorder="true" applyAlignment="true" applyProtection="true">
      <alignment horizontal="right" vertical="bottom" textRotation="0" wrapText="false" indent="0" shrinkToFit="false"/>
      <protection locked="true" hidden="false"/>
    </xf>
    <xf numFmtId="167" fontId="5" fillId="0" borderId="24" xfId="0" applyFont="true" applyBorder="true" applyAlignment="true" applyProtection="true">
      <alignment horizontal="right" vertical="bottom" textRotation="0" wrapText="false" indent="0" shrinkToFit="false"/>
      <protection locked="true" hidden="false"/>
    </xf>
    <xf numFmtId="165" fontId="5" fillId="0" borderId="25" xfId="0" applyFont="true" applyBorder="true" applyAlignment="true" applyProtection="true">
      <alignment horizontal="left" vertical="bottom" textRotation="0" wrapText="true" indent="0" shrinkToFit="false"/>
      <protection locked="true" hidden="false"/>
    </xf>
    <xf numFmtId="165" fontId="5" fillId="0" borderId="26" xfId="0" applyFont="true" applyBorder="true" applyAlignment="true" applyProtection="true">
      <alignment horizontal="center" vertical="bottom" textRotation="0" wrapText="true" indent="0" shrinkToFit="false"/>
      <protection locked="true" hidden="false"/>
    </xf>
    <xf numFmtId="165" fontId="5" fillId="0" borderId="27" xfId="0" applyFont="true" applyBorder="true" applyAlignment="true" applyProtection="true">
      <alignment horizontal="center" vertical="bottom" textRotation="0" wrapText="false" indent="0" shrinkToFit="false"/>
      <protection locked="true" hidden="false"/>
    </xf>
    <xf numFmtId="167" fontId="5" fillId="0" borderId="28" xfId="0" applyFont="true" applyBorder="true" applyAlignment="true" applyProtection="true">
      <alignment horizontal="right" vertical="bottom" textRotation="0" wrapText="false" indent="0" shrinkToFit="false"/>
      <protection locked="true" hidden="false"/>
    </xf>
    <xf numFmtId="167" fontId="5" fillId="0" borderId="29" xfId="0" applyFont="true" applyBorder="true" applyAlignment="true" applyProtection="true">
      <alignment horizontal="right" vertical="bottom" textRotation="0" wrapText="false" indent="0" shrinkToFit="false"/>
      <protection locked="true" hidden="false"/>
    </xf>
    <xf numFmtId="168" fontId="5" fillId="0" borderId="25" xfId="0" applyFont="true" applyBorder="true" applyAlignment="true" applyProtection="true">
      <alignment horizontal="left" vertical="bottom" textRotation="0" wrapText="true" indent="0" shrinkToFit="false"/>
      <protection locked="true" hidden="false"/>
    </xf>
    <xf numFmtId="164" fontId="5" fillId="0" borderId="30" xfId="0" applyFont="true" applyBorder="true" applyAlignment="true" applyProtection="true">
      <alignment horizontal="left" vertical="bottom" textRotation="0" wrapText="false" indent="0" shrinkToFit="false"/>
      <protection locked="true" hidden="false"/>
    </xf>
    <xf numFmtId="164" fontId="5" fillId="0" borderId="31" xfId="0" applyFont="true" applyBorder="true" applyAlignment="true" applyProtection="true">
      <alignment horizontal="center" vertical="bottom" textRotation="0" wrapText="false" indent="0" shrinkToFit="false"/>
      <protection locked="true" hidden="false"/>
    </xf>
    <xf numFmtId="165" fontId="5" fillId="0" borderId="31"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true" applyAlignment="true" applyProtection="true">
      <alignment horizontal="general" vertical="bottom"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5" fillId="0" borderId="32" xfId="0" applyFont="true" applyBorder="true" applyAlignment="true" applyProtection="true">
      <alignment horizontal="center" vertical="center" textRotation="0" wrapText="true" indent="0" shrinkToFit="false"/>
      <protection locked="true" hidden="false"/>
    </xf>
    <xf numFmtId="165" fontId="5" fillId="0" borderId="33" xfId="0" applyFont="true" applyBorder="true" applyAlignment="true" applyProtection="true">
      <alignment horizontal="center" vertical="center" textRotation="0" wrapText="false" indent="0" shrinkToFit="false"/>
      <protection locked="true" hidden="false"/>
    </xf>
    <xf numFmtId="165" fontId="5" fillId="0" borderId="34" xfId="0" applyFont="true" applyBorder="true" applyAlignment="true" applyProtection="true">
      <alignment horizontal="center" vertical="center" textRotation="0" wrapText="true" indent="0" shrinkToFit="false"/>
      <protection locked="true" hidden="false"/>
    </xf>
    <xf numFmtId="164" fontId="5" fillId="0" borderId="35" xfId="0" applyFont="true" applyBorder="true" applyAlignment="true" applyProtection="true">
      <alignment horizontal="general" vertical="center" textRotation="0" wrapText="true" indent="0" shrinkToFit="false"/>
      <protection locked="true" hidden="false"/>
    </xf>
    <xf numFmtId="165" fontId="5" fillId="0" borderId="35" xfId="0" applyFont="true" applyBorder="true" applyAlignment="true" applyProtection="true">
      <alignment horizontal="center" vertical="center" textRotation="0" wrapText="true" indent="0" shrinkToFit="false"/>
      <protection locked="true" hidden="false"/>
    </xf>
    <xf numFmtId="165" fontId="5" fillId="0" borderId="36" xfId="0" applyFont="true" applyBorder="true" applyAlignment="true" applyProtection="true">
      <alignment horizontal="general" vertical="center" textRotation="0" wrapText="false" indent="0" shrinkToFit="false"/>
      <protection locked="true" hidden="false"/>
    </xf>
    <xf numFmtId="164" fontId="5" fillId="0" borderId="27" xfId="0" applyFont="true" applyBorder="true" applyAlignment="true" applyProtection="true">
      <alignment horizontal="general" vertical="center" textRotation="0" wrapText="true" indent="0" shrinkToFit="false"/>
      <protection locked="true" hidden="false"/>
    </xf>
    <xf numFmtId="165" fontId="5" fillId="0" borderId="27" xfId="0" applyFont="true" applyBorder="true" applyAlignment="true" applyProtection="true">
      <alignment horizontal="center" vertical="center" textRotation="0" wrapText="true" indent="0" shrinkToFit="false"/>
      <protection locked="true" hidden="false"/>
    </xf>
    <xf numFmtId="165" fontId="5" fillId="0" borderId="29" xfId="0" applyFont="true" applyBorder="true" applyAlignment="true" applyProtection="true">
      <alignment horizontal="general" vertical="center" textRotation="0" wrapText="false" indent="0" shrinkToFit="false"/>
      <protection locked="true" hidden="false"/>
    </xf>
    <xf numFmtId="165" fontId="5" fillId="0" borderId="12" xfId="0" applyFont="true" applyBorder="true" applyAlignment="true" applyProtection="true">
      <alignment horizontal="center" vertical="center" textRotation="0" wrapText="false" indent="0" shrinkToFit="false"/>
      <protection locked="true" hidden="false"/>
    </xf>
    <xf numFmtId="165" fontId="10" fillId="0" borderId="25" xfId="0" applyFont="true" applyBorder="true" applyAlignment="true" applyProtection="true">
      <alignment horizontal="left" vertical="bottom" textRotation="0" wrapText="true" indent="0" shrinkToFit="false"/>
      <protection locked="true" hidden="false"/>
    </xf>
    <xf numFmtId="165" fontId="10" fillId="0" borderId="37" xfId="0" applyFont="true" applyBorder="true" applyAlignment="true" applyProtection="true">
      <alignment horizontal="center" vertical="bottom" textRotation="0" wrapText="true" indent="0" shrinkToFit="false"/>
      <protection locked="true" hidden="false"/>
    </xf>
    <xf numFmtId="165" fontId="10" fillId="0" borderId="27" xfId="0" applyFont="true" applyBorder="true" applyAlignment="true" applyProtection="true">
      <alignment horizontal="center" vertical="bottom" textRotation="0" wrapText="false" indent="0" shrinkToFit="false"/>
      <protection locked="true" hidden="false"/>
    </xf>
    <xf numFmtId="167" fontId="10" fillId="0" borderId="28" xfId="0" applyFont="true" applyBorder="true" applyAlignment="true" applyProtection="true">
      <alignment horizontal="right" vertical="bottom" textRotation="0" wrapText="false" indent="0" shrinkToFit="false"/>
      <protection locked="true" hidden="false"/>
    </xf>
    <xf numFmtId="167" fontId="10" fillId="0" borderId="27" xfId="0" applyFont="true" applyBorder="true" applyAlignment="true" applyProtection="true">
      <alignment horizontal="right" vertical="bottom" textRotation="0" wrapText="false" indent="0" shrinkToFit="false"/>
      <protection locked="true" hidden="false"/>
    </xf>
    <xf numFmtId="167" fontId="10" fillId="0" borderId="29" xfId="0" applyFont="true" applyBorder="true" applyAlignment="true" applyProtection="true">
      <alignment horizontal="right" vertical="bottom" textRotation="0" wrapText="false" indent="0" shrinkToFit="false"/>
      <protection locked="true" hidden="false"/>
    </xf>
    <xf numFmtId="164" fontId="5" fillId="0" borderId="20" xfId="0" applyFont="true" applyBorder="true" applyAlignment="true" applyProtection="true">
      <alignment horizontal="general" vertical="bottom" textRotation="0" wrapText="false" indent="0" shrinkToFit="false"/>
      <protection locked="true" hidden="false"/>
    </xf>
    <xf numFmtId="164" fontId="6" fillId="0" borderId="21" xfId="0" applyFont="true" applyBorder="true" applyAlignment="true" applyProtection="true">
      <alignment horizontal="general" vertical="bottom" textRotation="0" wrapText="false" indent="0" shrinkToFit="false"/>
      <protection locked="true" hidden="false"/>
    </xf>
    <xf numFmtId="164" fontId="6" fillId="0" borderId="22" xfId="0" applyFont="true" applyBorder="true" applyAlignment="true" applyProtection="true">
      <alignment horizontal="center" vertical="bottom" textRotation="0" wrapText="false" indent="0" shrinkToFit="false"/>
      <protection locked="true" hidden="false"/>
    </xf>
    <xf numFmtId="164" fontId="6" fillId="0" borderId="23" xfId="0" applyFont="true" applyBorder="true" applyAlignment="true" applyProtection="true">
      <alignment horizontal="right" vertical="bottom" textRotation="0" wrapText="false" indent="0" shrinkToFit="false"/>
      <protection locked="true" hidden="false"/>
    </xf>
    <xf numFmtId="164" fontId="6" fillId="0" borderId="23" xfId="0" applyFont="true" applyBorder="true" applyAlignment="true" applyProtection="true">
      <alignment horizontal="general" vertical="bottom" textRotation="0" wrapText="false" indent="0" shrinkToFit="false"/>
      <protection locked="true" hidden="false"/>
    </xf>
    <xf numFmtId="164" fontId="6" fillId="0" borderId="24" xfId="0" applyFont="true" applyBorder="true" applyAlignment="true" applyProtection="true">
      <alignment horizontal="general" vertical="bottom" textRotation="0" wrapText="false" indent="0" shrinkToFit="false"/>
      <protection locked="true" hidden="false"/>
    </xf>
    <xf numFmtId="165" fontId="5" fillId="0" borderId="19" xfId="0" applyFont="true" applyBorder="true" applyAlignment="true" applyProtection="true">
      <alignment horizontal="center" vertical="bottom" textRotation="0" wrapText="true" indent="0" shrinkToFit="false"/>
      <protection locked="true" hidden="false"/>
    </xf>
    <xf numFmtId="167" fontId="5" fillId="0" borderId="17" xfId="0" applyFont="true" applyBorder="true" applyAlignment="true" applyProtection="true">
      <alignment horizontal="right" vertical="bottom" textRotation="0" wrapText="false" indent="0" shrinkToFit="false"/>
      <protection locked="true" hidden="false"/>
    </xf>
    <xf numFmtId="167" fontId="5" fillId="0" borderId="38" xfId="0" applyFont="true" applyBorder="true" applyAlignment="true" applyProtection="true">
      <alignment horizontal="right" vertical="bottom" textRotation="0" wrapText="false" indent="0" shrinkToFit="false"/>
      <protection locked="true" hidden="false"/>
    </xf>
    <xf numFmtId="168" fontId="5" fillId="0" borderId="15" xfId="0" applyFont="true" applyBorder="true" applyAlignment="true" applyProtection="true">
      <alignment horizontal="left" vertical="bottom" textRotation="0" wrapText="true" indent="0" shrinkToFit="false"/>
      <protection locked="true" hidden="false"/>
    </xf>
    <xf numFmtId="164" fontId="6" fillId="0" borderId="6" xfId="0" applyFont="true" applyBorder="true" applyAlignment="true" applyProtection="true">
      <alignment horizontal="general" vertical="bottom" textRotation="0" wrapText="false" indent="0" shrinkToFit="false"/>
      <protection locked="true" hidden="false"/>
    </xf>
    <xf numFmtId="164" fontId="6" fillId="0" borderId="39" xfId="0" applyFont="true" applyBorder="true" applyAlignment="true" applyProtection="true">
      <alignment horizontal="general" vertical="bottom" textRotation="0" wrapText="false" indent="0" shrinkToFit="false"/>
      <protection locked="true" hidden="false"/>
    </xf>
    <xf numFmtId="164" fontId="6" fillId="0" borderId="39" xfId="0" applyFont="true" applyBorder="true" applyAlignment="true" applyProtection="true">
      <alignment horizontal="center" vertical="bottom" textRotation="0" wrapText="false" indent="0" shrinkToFit="false"/>
      <protection locked="true" hidden="false"/>
    </xf>
    <xf numFmtId="164" fontId="6" fillId="0" borderId="39" xfId="0" applyFont="true" applyBorder="true" applyAlignment="true" applyProtection="true">
      <alignment horizontal="right" vertical="bottom" textRotation="0" wrapText="false" indent="0" shrinkToFit="false"/>
      <protection locked="true" hidden="false"/>
    </xf>
    <xf numFmtId="165" fontId="5" fillId="0" borderId="38" xfId="0" applyFont="true" applyBorder="true" applyAlignment="true" applyProtection="true">
      <alignment horizontal="left" vertical="bottom" textRotation="0" wrapText="true" indent="0" shrinkToFit="false"/>
      <protection locked="true" hidden="false"/>
    </xf>
    <xf numFmtId="165" fontId="5" fillId="0" borderId="40" xfId="0" applyFont="true" applyBorder="true" applyAlignment="true" applyProtection="true">
      <alignment horizontal="center" vertical="bottom" textRotation="0" wrapText="true" indent="0" shrinkToFit="false"/>
      <protection locked="true" hidden="false"/>
    </xf>
    <xf numFmtId="165" fontId="5" fillId="0" borderId="41" xfId="0" applyFont="true" applyBorder="true" applyAlignment="true" applyProtection="true">
      <alignment horizontal="center" vertical="bottom" textRotation="0" wrapText="false" indent="0" shrinkToFit="false"/>
      <protection locked="true" hidden="false"/>
    </xf>
    <xf numFmtId="167" fontId="5" fillId="0" borderId="42" xfId="0" applyFont="true" applyBorder="true" applyAlignment="true" applyProtection="true">
      <alignment horizontal="right" vertical="bottom" textRotation="0" wrapText="false" indent="0" shrinkToFit="false"/>
      <protection locked="true" hidden="false"/>
    </xf>
    <xf numFmtId="167" fontId="5" fillId="0" borderId="43" xfId="0" applyFont="true" applyBorder="true" applyAlignment="true" applyProtection="true">
      <alignment horizontal="right" vertical="bottom" textRotation="0" wrapText="false" indent="0" shrinkToFit="false"/>
      <protection locked="true" hidden="false"/>
    </xf>
    <xf numFmtId="165" fontId="6" fillId="0" borderId="0" xfId="0" applyFont="true" applyBorder="true" applyAlignment="true" applyProtection="true">
      <alignment horizontal="center" vertical="bottom" textRotation="0" wrapText="false" indent="0" shrinkToFit="false"/>
      <protection locked="true" hidden="false"/>
    </xf>
    <xf numFmtId="164" fontId="7" fillId="0" borderId="18" xfId="20" applyFont="true" applyBorder="true" applyAlignment="true" applyProtection="true">
      <alignment horizontal="center" vertical="center" textRotation="0" wrapText="true" indent="0" shrinkToFit="false"/>
      <protection locked="true" hidden="false"/>
    </xf>
    <xf numFmtId="164" fontId="7" fillId="0" borderId="17" xfId="20" applyFont="true" applyBorder="true" applyAlignment="true" applyProtection="true">
      <alignment horizontal="center" vertical="center" textRotation="0" wrapText="true" indent="0" shrinkToFit="false"/>
      <protection locked="true" hidden="false"/>
    </xf>
    <xf numFmtId="165" fontId="7" fillId="0" borderId="18" xfId="20" applyFont="true" applyBorder="true" applyAlignment="true" applyProtection="true">
      <alignment horizontal="center" vertical="center" textRotation="0" wrapText="true" indent="0" shrinkToFit="false"/>
      <protection locked="true" hidden="false"/>
    </xf>
    <xf numFmtId="164" fontId="7" fillId="0" borderId="18" xfId="20" applyFont="true" applyBorder="true" applyAlignment="true" applyProtection="true">
      <alignment horizontal="center" vertical="center" textRotation="0" wrapText="false" indent="0" shrinkToFit="false"/>
      <protection locked="true" hidden="false"/>
    </xf>
    <xf numFmtId="164" fontId="7" fillId="0" borderId="17" xfId="20" applyFont="true" applyBorder="true" applyAlignment="true" applyProtection="true">
      <alignment horizontal="center" vertical="center" textRotation="0" wrapText="false" indent="0" shrinkToFit="false"/>
      <protection locked="true" hidden="false"/>
    </xf>
    <xf numFmtId="165" fontId="7" fillId="0" borderId="18" xfId="20" applyFont="true" applyBorder="true" applyAlignment="true" applyProtection="true">
      <alignment horizontal="center" vertical="center" textRotation="0" wrapText="false" indent="0" shrinkToFit="false"/>
      <protection locked="true" hidden="false"/>
    </xf>
    <xf numFmtId="165" fontId="7" fillId="0" borderId="17" xfId="20" applyFont="true" applyBorder="true" applyAlignment="true" applyProtection="true">
      <alignment horizontal="center" vertical="center" textRotation="0" wrapText="false" indent="0" shrinkToFit="false"/>
      <protection locked="true" hidden="false"/>
    </xf>
    <xf numFmtId="165" fontId="9" fillId="0" borderId="44" xfId="20" applyFont="true" applyBorder="true" applyAlignment="true" applyProtection="true">
      <alignment horizontal="left" vertical="bottom" textRotation="0" wrapText="true" indent="0" shrinkToFit="false"/>
      <protection locked="true" hidden="false"/>
    </xf>
    <xf numFmtId="165" fontId="9" fillId="0" borderId="18" xfId="20" applyFont="true" applyBorder="true" applyAlignment="true" applyProtection="true">
      <alignment horizontal="center" vertical="bottom" textRotation="0" wrapText="true" indent="0" shrinkToFit="false"/>
      <protection locked="true" hidden="false"/>
    </xf>
    <xf numFmtId="165" fontId="8" fillId="0" borderId="18" xfId="20" applyFont="true" applyBorder="true" applyAlignment="true" applyProtection="true">
      <alignment horizontal="center" vertical="bottom" textRotation="0" wrapText="true" indent="0" shrinkToFit="false"/>
      <protection locked="true" hidden="false"/>
    </xf>
    <xf numFmtId="167" fontId="9" fillId="0" borderId="18" xfId="20" applyFont="true" applyBorder="true" applyAlignment="true" applyProtection="true">
      <alignment horizontal="right" vertical="bottom" textRotation="0" wrapText="false" indent="0" shrinkToFit="false"/>
      <protection locked="true" hidden="false"/>
    </xf>
    <xf numFmtId="164" fontId="9" fillId="0" borderId="45" xfId="20" applyFont="true" applyBorder="true" applyAlignment="true" applyProtection="true">
      <alignment horizontal="left" vertical="bottom" textRotation="0" wrapText="false" indent="0" shrinkToFit="false"/>
      <protection locked="true" hidden="false"/>
    </xf>
    <xf numFmtId="164" fontId="9" fillId="0" borderId="23" xfId="20" applyFont="true" applyBorder="true" applyAlignment="true" applyProtection="true">
      <alignment horizontal="center" vertical="bottom" textRotation="0" wrapText="false" indent="0" shrinkToFit="false"/>
      <protection locked="true" hidden="false"/>
    </xf>
    <xf numFmtId="164" fontId="7" fillId="0" borderId="23" xfId="20" applyFont="true" applyBorder="true" applyAlignment="true" applyProtection="true">
      <alignment horizontal="center" vertical="bottom" textRotation="0" wrapText="false" indent="0" shrinkToFit="false"/>
      <protection locked="true" hidden="false"/>
    </xf>
    <xf numFmtId="165" fontId="9" fillId="0" borderId="23" xfId="20" applyFont="true" applyBorder="true" applyAlignment="true" applyProtection="true">
      <alignment horizontal="center" vertical="bottom" textRotation="0" wrapText="false" indent="0" shrinkToFit="false"/>
      <protection locked="true" hidden="false"/>
    </xf>
    <xf numFmtId="165" fontId="9" fillId="0" borderId="28" xfId="20" applyFont="true" applyBorder="true" applyAlignment="true" applyProtection="true">
      <alignment horizontal="center" vertical="bottom" textRotation="0" wrapText="true" indent="0" shrinkToFit="false"/>
      <protection locked="true" hidden="false"/>
    </xf>
    <xf numFmtId="165" fontId="8" fillId="0" borderId="28" xfId="20" applyFont="true" applyBorder="true" applyAlignment="true" applyProtection="true">
      <alignment horizontal="center" vertical="bottom" textRotation="0" wrapText="true" indent="0" shrinkToFit="false"/>
      <protection locked="true" hidden="false"/>
    </xf>
    <xf numFmtId="167" fontId="9" fillId="0" borderId="28" xfId="20" applyFont="true" applyBorder="true" applyAlignment="true" applyProtection="true">
      <alignment horizontal="right" vertical="bottom" textRotation="0" wrapText="false" indent="0" shrinkToFit="false"/>
      <protection locked="true" hidden="false"/>
    </xf>
    <xf numFmtId="165" fontId="9" fillId="0" borderId="23" xfId="20" applyFont="true" applyBorder="true" applyAlignment="true" applyProtection="true">
      <alignment horizontal="right" vertical="bottom" textRotation="0" wrapText="false" indent="0" shrinkToFit="false"/>
      <protection locked="true" hidden="false"/>
    </xf>
    <xf numFmtId="164" fontId="9" fillId="0" borderId="18" xfId="20" applyFont="true" applyBorder="true" applyAlignment="true" applyProtection="true">
      <alignment horizontal="left" vertical="bottom" textRotation="0" wrapText="true" indent="0" shrinkToFit="false"/>
      <protection locked="true" hidden="false"/>
    </xf>
    <xf numFmtId="164" fontId="9" fillId="0" borderId="18" xfId="20" applyFont="true" applyBorder="true" applyAlignment="true" applyProtection="true">
      <alignment horizontal="center" vertical="bottom" textRotation="0" wrapText="false" indent="0" shrinkToFit="false"/>
      <protection locked="true" hidden="false"/>
    </xf>
    <xf numFmtId="164" fontId="12" fillId="0" borderId="18" xfId="20" applyFont="true" applyBorder="true" applyAlignment="true" applyProtection="true">
      <alignment horizontal="center" vertical="bottom" textRotation="0" wrapText="true" indent="0" shrinkToFit="false" readingOrder="1"/>
      <protection locked="true" hidden="false"/>
    </xf>
    <xf numFmtId="165" fontId="9" fillId="0" borderId="18" xfId="20" applyFont="true" applyBorder="true" applyAlignment="true" applyProtection="true">
      <alignment horizontal="right" vertical="bottom" textRotation="0" wrapText="false" indent="0" shrinkToFit="false"/>
      <protection locked="true" hidden="false"/>
    </xf>
    <xf numFmtId="165" fontId="9" fillId="0" borderId="35" xfId="20" applyFont="true" applyBorder="true" applyAlignment="true" applyProtection="true">
      <alignment horizontal="left" vertical="bottom" textRotation="0" wrapText="true" indent="0" shrinkToFit="false"/>
      <protection locked="true" hidden="false"/>
    </xf>
    <xf numFmtId="169" fontId="9" fillId="0" borderId="18" xfId="20" applyFont="true" applyBorder="true" applyAlignment="true" applyProtection="true">
      <alignment horizontal="right" vertical="bottom" textRotation="0" wrapText="false" indent="0" shrinkToFit="false"/>
      <protection locked="true" hidden="false"/>
    </xf>
    <xf numFmtId="165" fontId="9" fillId="0" borderId="18" xfId="20" applyFont="true" applyBorder="true" applyAlignment="true" applyProtection="true">
      <alignment horizontal="left" vertical="bottom" textRotation="0" wrapText="true" indent="0" shrinkToFit="false"/>
      <protection locked="true" hidden="false"/>
    </xf>
    <xf numFmtId="165" fontId="9" fillId="0" borderId="0" xfId="20" applyFont="true" applyBorder="true" applyAlignment="true" applyProtection="true">
      <alignment horizontal="left" vertical="bottom" textRotation="0" wrapText="true" indent="0" shrinkToFit="false"/>
      <protection locked="true" hidden="false"/>
    </xf>
    <xf numFmtId="165" fontId="9" fillId="0" borderId="0" xfId="20" applyFont="true" applyBorder="true" applyAlignment="true" applyProtection="true">
      <alignment horizontal="center" vertical="bottom" textRotation="0" wrapText="true" indent="0" shrinkToFit="false"/>
      <protection locked="true" hidden="false"/>
    </xf>
    <xf numFmtId="167" fontId="9" fillId="0" borderId="0" xfId="20" applyFont="true" applyBorder="true" applyAlignment="true" applyProtection="true">
      <alignment horizontal="right" vertical="bottom" textRotation="0" wrapText="false" indent="0" shrinkToFit="false"/>
      <protection locked="true" hidden="false"/>
    </xf>
    <xf numFmtId="164" fontId="13" fillId="2" borderId="0" xfId="20" applyFont="true" applyBorder="true" applyAlignment="true" applyProtection="true">
      <alignment horizontal="left" vertical="bottom" textRotation="0" wrapText="true" indent="0" shrinkToFit="false"/>
      <protection locked="true" hidden="false"/>
    </xf>
    <xf numFmtId="164" fontId="13" fillId="2" borderId="0" xfId="20" applyFont="true" applyBorder="true" applyAlignment="true" applyProtection="true">
      <alignment horizontal="general" vertical="bottom" textRotation="0" wrapText="false" indent="0" shrinkToFit="false"/>
      <protection locked="true" hidden="false"/>
    </xf>
    <xf numFmtId="165" fontId="14" fillId="2" borderId="0" xfId="20" applyFont="true" applyBorder="true" applyAlignment="true" applyProtection="true">
      <alignment horizontal="center" vertical="bottom" textRotation="0" wrapText="true" indent="0" shrinkToFit="false"/>
      <protection locked="true" hidden="false"/>
    </xf>
    <xf numFmtId="165" fontId="7" fillId="2" borderId="0" xfId="20" applyFont="true" applyBorder="true" applyAlignment="true" applyProtection="true">
      <alignment horizontal="center" vertical="bottom" textRotation="0" wrapText="false" indent="0" shrinkToFit="false"/>
      <protection locked="true" hidden="false"/>
    </xf>
    <xf numFmtId="165" fontId="15" fillId="0" borderId="0" xfId="20" applyFont="true" applyBorder="true" applyAlignment="true" applyProtection="true">
      <alignment horizontal="general" vertical="bottom" textRotation="0" wrapText="false" indent="0" shrinkToFit="false"/>
      <protection locked="true" hidden="false"/>
    </xf>
    <xf numFmtId="164" fontId="15" fillId="0" borderId="0" xfId="20" applyFont="true" applyBorder="true" applyAlignment="true" applyProtection="true">
      <alignment horizontal="general" vertical="bottom" textRotation="0" wrapText="false" indent="0" shrinkToFit="false"/>
      <protection locked="true" hidden="false"/>
    </xf>
    <xf numFmtId="164" fontId="13" fillId="2" borderId="0" xfId="20" applyFont="true" applyBorder="true" applyAlignment="true" applyProtection="true">
      <alignment horizontal="left" vertical="bottom" textRotation="0" wrapText="false" indent="0" shrinkToFit="false"/>
      <protection locked="true" hidden="false"/>
    </xf>
    <xf numFmtId="165" fontId="13" fillId="2" borderId="0" xfId="20" applyFont="true" applyBorder="true" applyAlignment="true" applyProtection="true">
      <alignment horizontal="center" vertical="bottom" textRotation="0" wrapText="true" indent="0" shrinkToFit="false"/>
      <protection locked="true" hidden="false"/>
    </xf>
    <xf numFmtId="165" fontId="7" fillId="2" borderId="0" xfId="20" applyFont="true" applyBorder="true" applyAlignment="true" applyProtection="true">
      <alignment horizontal="general" vertical="bottom" textRotation="0" wrapText="false" indent="0" shrinkToFit="false"/>
      <protection locked="true" hidden="false"/>
    </xf>
    <xf numFmtId="165" fontId="13" fillId="2" borderId="0" xfId="20" applyFont="true" applyBorder="true" applyAlignment="true" applyProtection="true">
      <alignment horizontal="center" vertical="bottom" textRotation="0" wrapText="false" indent="0" shrinkToFit="false"/>
      <protection locked="true" hidden="false"/>
    </xf>
    <xf numFmtId="164" fontId="13" fillId="2" borderId="0" xfId="20" applyFont="true" applyBorder="true" applyAlignment="true" applyProtection="true">
      <alignment horizontal="general" vertical="center" textRotation="0" wrapText="true" indent="0" shrinkToFit="false"/>
      <protection locked="true" hidden="false"/>
    </xf>
    <xf numFmtId="164" fontId="13" fillId="2" borderId="0" xfId="20" applyFont="true" applyBorder="true" applyAlignment="true" applyProtection="true">
      <alignment horizontal="center" vertical="bottom" textRotation="0" wrapText="false" indent="0" shrinkToFit="false"/>
      <protection locked="true" hidden="false"/>
    </xf>
    <xf numFmtId="164" fontId="7" fillId="2" borderId="0" xfId="20" applyFont="true" applyBorder="true" applyAlignment="true" applyProtection="true">
      <alignment horizontal="left" vertical="bottom" textRotation="0" wrapText="false" indent="0" shrinkToFit="false"/>
      <protection locked="true" hidden="false"/>
    </xf>
    <xf numFmtId="164" fontId="7" fillId="2" borderId="0" xfId="20" applyFont="true" applyBorder="true" applyAlignment="true" applyProtection="true">
      <alignment horizontal="center" vertical="bottom" textRotation="0" wrapText="false" indent="0" shrinkToFit="false"/>
      <protection locked="true" hidden="false"/>
    </xf>
    <xf numFmtId="164" fontId="14" fillId="2" borderId="0" xfId="20" applyFont="true" applyBorder="true" applyAlignment="true" applyProtection="true">
      <alignment horizontal="left" vertical="bottom"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dxfs count="1">
    <dxf>
      <font>
        <name val="Arial"/>
        <charset val="1"/>
        <family val="0"/>
      </font>
      <alignment horizontal="general" vertical="bottom" textRotation="0" wrapText="false" indent="0" shrinkToFit="false"/>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F254"/>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C21" activeCellId="0" sqref="C21"/>
    </sheetView>
  </sheetViews>
  <sheetFormatPr defaultRowHeight="12.75" zeroHeight="false" outlineLevelRow="0" outlineLevelCol="0"/>
  <cols>
    <col collapsed="false" customWidth="true" hidden="false" outlineLevel="0" max="1" min="1" style="0" width="43.71"/>
    <col collapsed="false" customWidth="true" hidden="false" outlineLevel="0" max="2" min="2" style="0" width="6.15"/>
    <col collapsed="false" customWidth="true" hidden="false" outlineLevel="0" max="3" min="3" style="0" width="40.71"/>
    <col collapsed="false" customWidth="true" hidden="false" outlineLevel="0" max="4" min="4" style="0" width="20.99"/>
    <col collapsed="false" customWidth="true" hidden="false" outlineLevel="0" max="6" min="5" style="0" width="18.71"/>
    <col collapsed="false" customWidth="true" hidden="false" outlineLevel="0" max="1025" min="7" style="0" width="8.67"/>
  </cols>
  <sheetData>
    <row r="1" customFormat="false" ht="15" hidden="false" customHeight="false" outlineLevel="0" collapsed="false">
      <c r="A1" s="1"/>
      <c r="B1" s="1"/>
      <c r="C1" s="1"/>
      <c r="D1" s="1"/>
      <c r="E1" s="2"/>
      <c r="F1" s="2"/>
    </row>
    <row r="2" customFormat="false" ht="16.9" hidden="false" customHeight="true" outlineLevel="0" collapsed="false">
      <c r="A2" s="1" t="s">
        <v>0</v>
      </c>
      <c r="B2" s="1"/>
      <c r="C2" s="1"/>
      <c r="D2" s="1"/>
      <c r="E2" s="3"/>
      <c r="F2" s="4" t="s">
        <v>1</v>
      </c>
    </row>
    <row r="3" customFormat="false" ht="12.75" hidden="false" customHeight="false" outlineLevel="0" collapsed="false">
      <c r="A3" s="5"/>
      <c r="B3" s="5"/>
      <c r="C3" s="5"/>
      <c r="D3" s="5"/>
      <c r="E3" s="6" t="s">
        <v>2</v>
      </c>
      <c r="F3" s="7" t="s">
        <v>3</v>
      </c>
    </row>
    <row r="4" customFormat="false" ht="12.75" hidden="false" customHeight="false" outlineLevel="0" collapsed="false">
      <c r="A4" s="8" t="s">
        <v>4</v>
      </c>
      <c r="B4" s="8"/>
      <c r="C4" s="8"/>
      <c r="D4" s="8"/>
      <c r="E4" s="3" t="s">
        <v>5</v>
      </c>
      <c r="F4" s="9" t="s">
        <v>6</v>
      </c>
    </row>
    <row r="5" customFormat="false" ht="12.75" hidden="false" customHeight="false" outlineLevel="0" collapsed="false">
      <c r="A5" s="10"/>
      <c r="B5" s="10"/>
      <c r="C5" s="10"/>
      <c r="D5" s="10"/>
      <c r="E5" s="3" t="s">
        <v>7</v>
      </c>
      <c r="F5" s="11" t="s">
        <v>8</v>
      </c>
    </row>
    <row r="6" customFormat="false" ht="24.6" hidden="false" customHeight="true" outlineLevel="0" collapsed="false">
      <c r="A6" s="12" t="s">
        <v>9</v>
      </c>
      <c r="B6" s="13" t="s">
        <v>10</v>
      </c>
      <c r="C6" s="13"/>
      <c r="D6" s="13"/>
      <c r="E6" s="3" t="s">
        <v>11</v>
      </c>
      <c r="F6" s="11" t="s">
        <v>12</v>
      </c>
    </row>
    <row r="7" customFormat="false" ht="12.75" hidden="false" customHeight="true" outlineLevel="0" collapsed="false">
      <c r="A7" s="12" t="s">
        <v>13</v>
      </c>
      <c r="B7" s="14" t="s">
        <v>14</v>
      </c>
      <c r="C7" s="14"/>
      <c r="D7" s="14"/>
      <c r="E7" s="3" t="s">
        <v>15</v>
      </c>
      <c r="F7" s="15" t="s">
        <v>16</v>
      </c>
    </row>
    <row r="8" customFormat="false" ht="12.75" hidden="false" customHeight="false" outlineLevel="0" collapsed="false">
      <c r="A8" s="16" t="s">
        <v>17</v>
      </c>
      <c r="B8" s="12"/>
      <c r="C8" s="12"/>
      <c r="D8" s="17"/>
      <c r="E8" s="3"/>
      <c r="F8" s="11"/>
    </row>
    <row r="9" customFormat="false" ht="12.75" hidden="false" customHeight="false" outlineLevel="0" collapsed="false">
      <c r="A9" s="12" t="s">
        <v>18</v>
      </c>
      <c r="B9" s="12"/>
      <c r="C9" s="18"/>
      <c r="D9" s="17"/>
      <c r="E9" s="3" t="s">
        <v>19</v>
      </c>
      <c r="F9" s="19" t="s">
        <v>20</v>
      </c>
    </row>
    <row r="10" customFormat="false" ht="20.25" hidden="false" customHeight="true" outlineLevel="0" collapsed="false">
      <c r="A10" s="1" t="s">
        <v>21</v>
      </c>
      <c r="B10" s="1"/>
      <c r="C10" s="1"/>
      <c r="D10" s="1"/>
      <c r="E10" s="1"/>
      <c r="F10" s="20"/>
    </row>
    <row r="11" customFormat="false" ht="4.15" hidden="false" customHeight="true" outlineLevel="0" collapsed="false">
      <c r="A11" s="21" t="s">
        <v>22</v>
      </c>
      <c r="B11" s="22" t="s">
        <v>23</v>
      </c>
      <c r="C11" s="22" t="s">
        <v>24</v>
      </c>
      <c r="D11" s="23" t="s">
        <v>25</v>
      </c>
      <c r="E11" s="23" t="s">
        <v>26</v>
      </c>
      <c r="F11" s="24" t="s">
        <v>27</v>
      </c>
    </row>
    <row r="12" customFormat="false" ht="3.6" hidden="false" customHeight="true" outlineLevel="0" collapsed="false">
      <c r="A12" s="21"/>
      <c r="B12" s="22"/>
      <c r="C12" s="22"/>
      <c r="D12" s="23"/>
      <c r="E12" s="23"/>
      <c r="F12" s="24"/>
    </row>
    <row r="13" customFormat="false" ht="3" hidden="false" customHeight="true" outlineLevel="0" collapsed="false">
      <c r="A13" s="21"/>
      <c r="B13" s="22"/>
      <c r="C13" s="22"/>
      <c r="D13" s="23"/>
      <c r="E13" s="23"/>
      <c r="F13" s="24"/>
    </row>
    <row r="14" customFormat="false" ht="3" hidden="false" customHeight="true" outlineLevel="0" collapsed="false">
      <c r="A14" s="21"/>
      <c r="B14" s="22"/>
      <c r="C14" s="22"/>
      <c r="D14" s="23"/>
      <c r="E14" s="23"/>
      <c r="F14" s="24"/>
    </row>
    <row r="15" customFormat="false" ht="3" hidden="false" customHeight="true" outlineLevel="0" collapsed="false">
      <c r="A15" s="21"/>
      <c r="B15" s="22"/>
      <c r="C15" s="22"/>
      <c r="D15" s="23"/>
      <c r="E15" s="23"/>
      <c r="F15" s="24"/>
    </row>
    <row r="16" customFormat="false" ht="3" hidden="false" customHeight="true" outlineLevel="0" collapsed="false">
      <c r="A16" s="21"/>
      <c r="B16" s="22"/>
      <c r="C16" s="22"/>
      <c r="D16" s="23"/>
      <c r="E16" s="23"/>
      <c r="F16" s="24"/>
    </row>
    <row r="17" customFormat="false" ht="23.45" hidden="false" customHeight="true" outlineLevel="0" collapsed="false">
      <c r="A17" s="21"/>
      <c r="B17" s="22"/>
      <c r="C17" s="22"/>
      <c r="D17" s="23"/>
      <c r="E17" s="23"/>
      <c r="F17" s="24"/>
    </row>
    <row r="18" customFormat="false" ht="12.6" hidden="false" customHeight="true" outlineLevel="0" collapsed="false">
      <c r="A18" s="25" t="n">
        <v>1</v>
      </c>
      <c r="B18" s="26" t="n">
        <v>2</v>
      </c>
      <c r="C18" s="27" t="n">
        <v>3</v>
      </c>
      <c r="D18" s="28" t="s">
        <v>28</v>
      </c>
      <c r="E18" s="29" t="s">
        <v>29</v>
      </c>
      <c r="F18" s="30" t="s">
        <v>30</v>
      </c>
    </row>
    <row r="19" customFormat="false" ht="12.75" hidden="false" customHeight="false" outlineLevel="0" collapsed="false">
      <c r="A19" s="31" t="s">
        <v>31</v>
      </c>
      <c r="B19" s="32" t="s">
        <v>32</v>
      </c>
      <c r="C19" s="33" t="s">
        <v>33</v>
      </c>
      <c r="D19" s="34" t="n">
        <v>2415675400</v>
      </c>
      <c r="E19" s="35" t="n">
        <v>1184111928.72</v>
      </c>
      <c r="F19" s="34" t="n">
        <f aca="false">IF(OR(D19="-",IF(E19="-",0,E19)&gt;=IF(D19="-",0,D19)),"-",IF(D19="-",0,D19)-IF(E19="-",0,E19))</f>
        <v>1231563471.28</v>
      </c>
    </row>
    <row r="20" customFormat="false" ht="12.75" hidden="false" customHeight="false" outlineLevel="0" collapsed="false">
      <c r="A20" s="36" t="s">
        <v>34</v>
      </c>
      <c r="B20" s="37"/>
      <c r="C20" s="38"/>
      <c r="D20" s="39"/>
      <c r="E20" s="39"/>
      <c r="F20" s="40"/>
    </row>
    <row r="21" customFormat="false" ht="12.75" hidden="false" customHeight="false" outlineLevel="0" collapsed="false">
      <c r="A21" s="41" t="s">
        <v>35</v>
      </c>
      <c r="B21" s="42" t="s">
        <v>32</v>
      </c>
      <c r="C21" s="43" t="s">
        <v>36</v>
      </c>
      <c r="D21" s="44" t="n">
        <v>394313900</v>
      </c>
      <c r="E21" s="44" t="n">
        <v>238599836.86</v>
      </c>
      <c r="F21" s="45" t="n">
        <f aca="false">IF(OR(D21="-",IF(E21="-",0,E21)&gt;=IF(D21="-",0,D21)),"-",IF(D21="-",0,D21)-IF(E21="-",0,E21))</f>
        <v>155714063.14</v>
      </c>
    </row>
    <row r="22" customFormat="false" ht="12.75" hidden="false" customHeight="false" outlineLevel="0" collapsed="false">
      <c r="A22" s="41" t="s">
        <v>37</v>
      </c>
      <c r="B22" s="42" t="s">
        <v>32</v>
      </c>
      <c r="C22" s="43" t="s">
        <v>38</v>
      </c>
      <c r="D22" s="44" t="n">
        <v>286081000</v>
      </c>
      <c r="E22" s="44" t="n">
        <v>166009480.06</v>
      </c>
      <c r="F22" s="45" t="n">
        <f aca="false">IF(OR(D22="-",IF(E22="-",0,E22)&gt;=IF(D22="-",0,D22)),"-",IF(D22="-",0,D22)-IF(E22="-",0,E22))</f>
        <v>120071519.94</v>
      </c>
    </row>
    <row r="23" customFormat="false" ht="12.75" hidden="false" customHeight="false" outlineLevel="0" collapsed="false">
      <c r="A23" s="41" t="s">
        <v>39</v>
      </c>
      <c r="B23" s="42" t="s">
        <v>32</v>
      </c>
      <c r="C23" s="43" t="s">
        <v>40</v>
      </c>
      <c r="D23" s="44" t="n">
        <v>286081000</v>
      </c>
      <c r="E23" s="44" t="n">
        <v>166009480.06</v>
      </c>
      <c r="F23" s="45" t="n">
        <f aca="false">IF(OR(D23="-",IF(E23="-",0,E23)&gt;=IF(D23="-",0,D23)),"-",IF(D23="-",0,D23)-IF(E23="-",0,E23))</f>
        <v>120071519.94</v>
      </c>
    </row>
    <row r="24" customFormat="false" ht="73.7" hidden="false" customHeight="true" outlineLevel="0" collapsed="false">
      <c r="A24" s="41" t="s">
        <v>41</v>
      </c>
      <c r="B24" s="42" t="s">
        <v>32</v>
      </c>
      <c r="C24" s="43" t="s">
        <v>42</v>
      </c>
      <c r="D24" s="44" t="n">
        <v>277787600</v>
      </c>
      <c r="E24" s="44" t="n">
        <v>161611794.37</v>
      </c>
      <c r="F24" s="45" t="n">
        <f aca="false">IF(OR(D24="-",IF(E24="-",0,E24)&gt;=IF(D24="-",0,D24)),"-",IF(D24="-",0,D24)-IF(E24="-",0,E24))</f>
        <v>116175805.63</v>
      </c>
    </row>
    <row r="25" customFormat="false" ht="110.65" hidden="false" customHeight="true" outlineLevel="0" collapsed="false">
      <c r="A25" s="46" t="s">
        <v>43</v>
      </c>
      <c r="B25" s="42" t="s">
        <v>32</v>
      </c>
      <c r="C25" s="43" t="s">
        <v>44</v>
      </c>
      <c r="D25" s="44" t="s">
        <v>45</v>
      </c>
      <c r="E25" s="44" t="n">
        <v>161236119.47</v>
      </c>
      <c r="F25" s="45" t="str">
        <f aca="false">IF(OR(D25="-",IF(E25="-",0,E25)&gt;=IF(D25="-",0,D25)),"-",IF(D25="-",0,D25)-IF(E25="-",0,E25))</f>
        <v>-</v>
      </c>
    </row>
    <row r="26" customFormat="false" ht="86.1" hidden="false" customHeight="true" outlineLevel="0" collapsed="false">
      <c r="A26" s="46" t="s">
        <v>46</v>
      </c>
      <c r="B26" s="42" t="s">
        <v>32</v>
      </c>
      <c r="C26" s="43" t="s">
        <v>47</v>
      </c>
      <c r="D26" s="44" t="s">
        <v>45</v>
      </c>
      <c r="E26" s="44" t="n">
        <v>271656.44</v>
      </c>
      <c r="F26" s="45" t="str">
        <f aca="false">IF(OR(D26="-",IF(E26="-",0,E26)&gt;=IF(D26="-",0,D26)),"-",IF(D26="-",0,D26)-IF(E26="-",0,E26))</f>
        <v>-</v>
      </c>
    </row>
    <row r="27" customFormat="false" ht="110.65" hidden="false" customHeight="true" outlineLevel="0" collapsed="false">
      <c r="A27" s="46" t="s">
        <v>48</v>
      </c>
      <c r="B27" s="42" t="s">
        <v>32</v>
      </c>
      <c r="C27" s="43" t="s">
        <v>49</v>
      </c>
      <c r="D27" s="44" t="s">
        <v>45</v>
      </c>
      <c r="E27" s="44" t="n">
        <v>103959.01</v>
      </c>
      <c r="F27" s="45" t="str">
        <f aca="false">IF(OR(D27="-",IF(E27="-",0,E27)&gt;=IF(D27="-",0,D27)),"-",IF(D27="-",0,D27)-IF(E27="-",0,E27))</f>
        <v>-</v>
      </c>
    </row>
    <row r="28" customFormat="false" ht="86.1" hidden="false" customHeight="true" outlineLevel="0" collapsed="false">
      <c r="A28" s="46" t="s">
        <v>50</v>
      </c>
      <c r="B28" s="42" t="s">
        <v>32</v>
      </c>
      <c r="C28" s="43" t="s">
        <v>51</v>
      </c>
      <c r="D28" s="44" t="s">
        <v>45</v>
      </c>
      <c r="E28" s="44" t="n">
        <v>59.45</v>
      </c>
      <c r="F28" s="45" t="str">
        <f aca="false">IF(OR(D28="-",IF(E28="-",0,E28)&gt;=IF(D28="-",0,D28)),"-",IF(D28="-",0,D28)-IF(E28="-",0,E28))</f>
        <v>-</v>
      </c>
    </row>
    <row r="29" customFormat="false" ht="110.65" hidden="false" customHeight="true" outlineLevel="0" collapsed="false">
      <c r="A29" s="46" t="s">
        <v>52</v>
      </c>
      <c r="B29" s="42" t="s">
        <v>32</v>
      </c>
      <c r="C29" s="43" t="s">
        <v>53</v>
      </c>
      <c r="D29" s="44" t="n">
        <v>3911400</v>
      </c>
      <c r="E29" s="44" t="n">
        <v>2470773.88</v>
      </c>
      <c r="F29" s="45" t="n">
        <f aca="false">IF(OR(D29="-",IF(E29="-",0,E29)&gt;=IF(D29="-",0,D29)),"-",IF(D29="-",0,D29)-IF(E29="-",0,E29))</f>
        <v>1440626.12</v>
      </c>
    </row>
    <row r="30" customFormat="false" ht="147.6" hidden="false" customHeight="true" outlineLevel="0" collapsed="false">
      <c r="A30" s="46" t="s">
        <v>54</v>
      </c>
      <c r="B30" s="42" t="s">
        <v>32</v>
      </c>
      <c r="C30" s="43" t="s">
        <v>55</v>
      </c>
      <c r="D30" s="44" t="s">
        <v>45</v>
      </c>
      <c r="E30" s="44" t="n">
        <v>2465078.28</v>
      </c>
      <c r="F30" s="45" t="str">
        <f aca="false">IF(OR(D30="-",IF(E30="-",0,E30)&gt;=IF(D30="-",0,D30)),"-",IF(D30="-",0,D30)-IF(E30="-",0,E30))</f>
        <v>-</v>
      </c>
    </row>
    <row r="31" customFormat="false" ht="123" hidden="false" customHeight="true" outlineLevel="0" collapsed="false">
      <c r="A31" s="46" t="s">
        <v>56</v>
      </c>
      <c r="B31" s="42" t="s">
        <v>32</v>
      </c>
      <c r="C31" s="43" t="s">
        <v>57</v>
      </c>
      <c r="D31" s="44" t="s">
        <v>45</v>
      </c>
      <c r="E31" s="44" t="n">
        <v>608.39</v>
      </c>
      <c r="F31" s="45" t="str">
        <f aca="false">IF(OR(D31="-",IF(E31="-",0,E31)&gt;=IF(D31="-",0,D31)),"-",IF(D31="-",0,D31)-IF(E31="-",0,E31))</f>
        <v>-</v>
      </c>
    </row>
    <row r="32" customFormat="false" ht="147.6" hidden="false" customHeight="true" outlineLevel="0" collapsed="false">
      <c r="A32" s="46" t="s">
        <v>58</v>
      </c>
      <c r="B32" s="42" t="s">
        <v>32</v>
      </c>
      <c r="C32" s="43" t="s">
        <v>59</v>
      </c>
      <c r="D32" s="44" t="s">
        <v>45</v>
      </c>
      <c r="E32" s="44" t="n">
        <v>2701.71</v>
      </c>
      <c r="F32" s="45" t="str">
        <f aca="false">IF(OR(D32="-",IF(E32="-",0,E32)&gt;=IF(D32="-",0,D32)),"-",IF(D32="-",0,D32)-IF(E32="-",0,E32))</f>
        <v>-</v>
      </c>
    </row>
    <row r="33" customFormat="false" ht="110.65" hidden="false" customHeight="true" outlineLevel="0" collapsed="false">
      <c r="A33" s="46" t="s">
        <v>60</v>
      </c>
      <c r="B33" s="42" t="s">
        <v>32</v>
      </c>
      <c r="C33" s="43" t="s">
        <v>61</v>
      </c>
      <c r="D33" s="44" t="s">
        <v>45</v>
      </c>
      <c r="E33" s="44" t="n">
        <v>2385.5</v>
      </c>
      <c r="F33" s="45" t="str">
        <f aca="false">IF(OR(D33="-",IF(E33="-",0,E33)&gt;=IF(D33="-",0,D33)),"-",IF(D33="-",0,D33)-IF(E33="-",0,E33))</f>
        <v>-</v>
      </c>
    </row>
    <row r="34" customFormat="false" ht="49.15" hidden="false" customHeight="true" outlineLevel="0" collapsed="false">
      <c r="A34" s="41" t="s">
        <v>62</v>
      </c>
      <c r="B34" s="42" t="s">
        <v>32</v>
      </c>
      <c r="C34" s="43" t="s">
        <v>63</v>
      </c>
      <c r="D34" s="44" t="n">
        <v>4382000</v>
      </c>
      <c r="E34" s="44" t="n">
        <v>1941570.15</v>
      </c>
      <c r="F34" s="45" t="n">
        <f aca="false">IF(OR(D34="-",IF(E34="-",0,E34)&gt;=IF(D34="-",0,D34)),"-",IF(D34="-",0,D34)-IF(E34="-",0,E34))</f>
        <v>2440429.85</v>
      </c>
    </row>
    <row r="35" customFormat="false" ht="73.7" hidden="false" customHeight="true" outlineLevel="0" collapsed="false">
      <c r="A35" s="41" t="s">
        <v>64</v>
      </c>
      <c r="B35" s="42" t="s">
        <v>32</v>
      </c>
      <c r="C35" s="43" t="s">
        <v>65</v>
      </c>
      <c r="D35" s="44" t="s">
        <v>45</v>
      </c>
      <c r="E35" s="44" t="n">
        <v>1903318.61</v>
      </c>
      <c r="F35" s="45" t="str">
        <f aca="false">IF(OR(D35="-",IF(E35="-",0,E35)&gt;=IF(D35="-",0,D35)),"-",IF(D35="-",0,D35)-IF(E35="-",0,E35))</f>
        <v>-</v>
      </c>
    </row>
    <row r="36" customFormat="false" ht="49.15" hidden="false" customHeight="true" outlineLevel="0" collapsed="false">
      <c r="A36" s="41" t="s">
        <v>66</v>
      </c>
      <c r="B36" s="42" t="s">
        <v>32</v>
      </c>
      <c r="C36" s="43" t="s">
        <v>67</v>
      </c>
      <c r="D36" s="44" t="s">
        <v>45</v>
      </c>
      <c r="E36" s="44" t="n">
        <v>11360.76</v>
      </c>
      <c r="F36" s="45" t="str">
        <f aca="false">IF(OR(D36="-",IF(E36="-",0,E36)&gt;=IF(D36="-",0,D36)),"-",IF(D36="-",0,D36)-IF(E36="-",0,E36))</f>
        <v>-</v>
      </c>
    </row>
    <row r="37" customFormat="false" ht="86.1" hidden="false" customHeight="true" outlineLevel="0" collapsed="false">
      <c r="A37" s="41" t="s">
        <v>68</v>
      </c>
      <c r="B37" s="42" t="s">
        <v>32</v>
      </c>
      <c r="C37" s="43" t="s">
        <v>69</v>
      </c>
      <c r="D37" s="44" t="s">
        <v>45</v>
      </c>
      <c r="E37" s="44" t="n">
        <v>36546.45</v>
      </c>
      <c r="F37" s="45" t="str">
        <f aca="false">IF(OR(D37="-",IF(E37="-",0,E37)&gt;=IF(D37="-",0,D37)),"-",IF(D37="-",0,D37)-IF(E37="-",0,E37))</f>
        <v>-</v>
      </c>
    </row>
    <row r="38" customFormat="false" ht="49.15" hidden="false" customHeight="true" outlineLevel="0" collapsed="false">
      <c r="A38" s="41" t="s">
        <v>70</v>
      </c>
      <c r="B38" s="42" t="s">
        <v>32</v>
      </c>
      <c r="C38" s="43" t="s">
        <v>71</v>
      </c>
      <c r="D38" s="44" t="s">
        <v>45</v>
      </c>
      <c r="E38" s="44" t="n">
        <v>-9655.67</v>
      </c>
      <c r="F38" s="45" t="str">
        <f aca="false">IF(OR(D38="-",IF(E38="-",0,E38)&gt;=IF(D38="-",0,D38)),"-",IF(D38="-",0,D38)-IF(E38="-",0,E38))</f>
        <v>-</v>
      </c>
    </row>
    <row r="39" customFormat="false" ht="61.5" hidden="false" customHeight="true" outlineLevel="0" collapsed="false">
      <c r="A39" s="41" t="s">
        <v>72</v>
      </c>
      <c r="B39" s="42" t="s">
        <v>32</v>
      </c>
      <c r="C39" s="43" t="s">
        <v>73</v>
      </c>
      <c r="D39" s="44" t="s">
        <v>45</v>
      </c>
      <c r="E39" s="44" t="n">
        <v>-14658.34</v>
      </c>
      <c r="F39" s="45" t="str">
        <f aca="false">IF(OR(D39="-",IF(E39="-",0,E39)&gt;=IF(D39="-",0,D39)),"-",IF(D39="-",0,D39)-IF(E39="-",0,E39))</f>
        <v>-</v>
      </c>
    </row>
    <row r="40" customFormat="false" ht="61.5" hidden="false" customHeight="true" outlineLevel="0" collapsed="false">
      <c r="A40" s="41" t="s">
        <v>72</v>
      </c>
      <c r="B40" s="42" t="s">
        <v>32</v>
      </c>
      <c r="C40" s="43" t="s">
        <v>74</v>
      </c>
      <c r="D40" s="44" t="s">
        <v>45</v>
      </c>
      <c r="E40" s="44" t="n">
        <v>-14684.4</v>
      </c>
      <c r="F40" s="45" t="str">
        <f aca="false">IF(OR(D40="-",IF(E40="-",0,E40)&gt;=IF(D40="-",0,D40)),"-",IF(D40="-",0,D40)-IF(E40="-",0,E40))</f>
        <v>-</v>
      </c>
    </row>
    <row r="41" customFormat="false" ht="61.5" hidden="false" customHeight="true" outlineLevel="0" collapsed="false">
      <c r="A41" s="41" t="s">
        <v>75</v>
      </c>
      <c r="B41" s="42" t="s">
        <v>32</v>
      </c>
      <c r="C41" s="43" t="s">
        <v>76</v>
      </c>
      <c r="D41" s="44" t="s">
        <v>45</v>
      </c>
      <c r="E41" s="44" t="n">
        <v>26.06</v>
      </c>
      <c r="F41" s="45" t="str">
        <f aca="false">IF(OR(D41="-",IF(E41="-",0,E41)&gt;=IF(D41="-",0,D41)),"-",IF(D41="-",0,D41)-IF(E41="-",0,E41))</f>
        <v>-</v>
      </c>
    </row>
    <row r="42" customFormat="false" ht="36.95" hidden="false" customHeight="true" outlineLevel="0" collapsed="false">
      <c r="A42" s="41" t="s">
        <v>77</v>
      </c>
      <c r="B42" s="42" t="s">
        <v>32</v>
      </c>
      <c r="C42" s="43" t="s">
        <v>78</v>
      </c>
      <c r="D42" s="44" t="n">
        <v>26099200</v>
      </c>
      <c r="E42" s="44" t="n">
        <v>14511975.36</v>
      </c>
      <c r="F42" s="45" t="n">
        <f aca="false">IF(OR(D42="-",IF(E42="-",0,E42)&gt;=IF(D42="-",0,D42)),"-",IF(D42="-",0,D42)-IF(E42="-",0,E42))</f>
        <v>11587224.64</v>
      </c>
    </row>
    <row r="43" customFormat="false" ht="36.95" hidden="false" customHeight="true" outlineLevel="0" collapsed="false">
      <c r="A43" s="41" t="s">
        <v>79</v>
      </c>
      <c r="B43" s="42" t="s">
        <v>32</v>
      </c>
      <c r="C43" s="43" t="s">
        <v>80</v>
      </c>
      <c r="D43" s="44" t="n">
        <v>26099200</v>
      </c>
      <c r="E43" s="44" t="n">
        <v>14511975.36</v>
      </c>
      <c r="F43" s="45" t="n">
        <f aca="false">IF(OR(D43="-",IF(E43="-",0,E43)&gt;=IF(D43="-",0,D43)),"-",IF(D43="-",0,D43)-IF(E43="-",0,E43))</f>
        <v>11587224.64</v>
      </c>
    </row>
    <row r="44" customFormat="false" ht="73.7" hidden="false" customHeight="true" outlineLevel="0" collapsed="false">
      <c r="A44" s="41" t="s">
        <v>81</v>
      </c>
      <c r="B44" s="42" t="s">
        <v>32</v>
      </c>
      <c r="C44" s="43" t="s">
        <v>82</v>
      </c>
      <c r="D44" s="44" t="n">
        <v>11920900</v>
      </c>
      <c r="E44" s="44" t="n">
        <v>6550614.61</v>
      </c>
      <c r="F44" s="45" t="n">
        <f aca="false">IF(OR(D44="-",IF(E44="-",0,E44)&gt;=IF(D44="-",0,D44)),"-",IF(D44="-",0,D44)-IF(E44="-",0,E44))</f>
        <v>5370285.39</v>
      </c>
    </row>
    <row r="45" customFormat="false" ht="123" hidden="false" customHeight="true" outlineLevel="0" collapsed="false">
      <c r="A45" s="46" t="s">
        <v>83</v>
      </c>
      <c r="B45" s="42" t="s">
        <v>32</v>
      </c>
      <c r="C45" s="43" t="s">
        <v>84</v>
      </c>
      <c r="D45" s="44" t="n">
        <v>11920900</v>
      </c>
      <c r="E45" s="44" t="n">
        <v>6550614.61</v>
      </c>
      <c r="F45" s="45" t="n">
        <f aca="false">IF(OR(D45="-",IF(E45="-",0,E45)&gt;=IF(D45="-",0,D45)),"-",IF(D45="-",0,D45)-IF(E45="-",0,E45))</f>
        <v>5370285.39</v>
      </c>
    </row>
    <row r="46" customFormat="false" ht="86.1" hidden="false" customHeight="true" outlineLevel="0" collapsed="false">
      <c r="A46" s="46" t="s">
        <v>85</v>
      </c>
      <c r="B46" s="42" t="s">
        <v>32</v>
      </c>
      <c r="C46" s="43" t="s">
        <v>86</v>
      </c>
      <c r="D46" s="44" t="n">
        <v>64400</v>
      </c>
      <c r="E46" s="44" t="n">
        <v>50408.72</v>
      </c>
      <c r="F46" s="45" t="n">
        <f aca="false">IF(OR(D46="-",IF(E46="-",0,E46)&gt;=IF(D46="-",0,D46)),"-",IF(D46="-",0,D46)-IF(E46="-",0,E46))</f>
        <v>13991.28</v>
      </c>
    </row>
    <row r="47" customFormat="false" ht="135.2" hidden="false" customHeight="true" outlineLevel="0" collapsed="false">
      <c r="A47" s="46" t="s">
        <v>87</v>
      </c>
      <c r="B47" s="42" t="s">
        <v>32</v>
      </c>
      <c r="C47" s="43" t="s">
        <v>88</v>
      </c>
      <c r="D47" s="44" t="n">
        <v>64400</v>
      </c>
      <c r="E47" s="44" t="n">
        <v>50408.72</v>
      </c>
      <c r="F47" s="45" t="n">
        <f aca="false">IF(OR(D47="-",IF(E47="-",0,E47)&gt;=IF(D47="-",0,D47)),"-",IF(D47="-",0,D47)-IF(E47="-",0,E47))</f>
        <v>13991.28</v>
      </c>
    </row>
    <row r="48" customFormat="false" ht="73.7" hidden="false" customHeight="true" outlineLevel="0" collapsed="false">
      <c r="A48" s="41" t="s">
        <v>89</v>
      </c>
      <c r="B48" s="42" t="s">
        <v>32</v>
      </c>
      <c r="C48" s="43" t="s">
        <v>90</v>
      </c>
      <c r="D48" s="44" t="n">
        <v>15968200</v>
      </c>
      <c r="E48" s="44" t="n">
        <v>9078609.47</v>
      </c>
      <c r="F48" s="45" t="n">
        <f aca="false">IF(OR(D48="-",IF(E48="-",0,E48)&gt;=IF(D48="-",0,D48)),"-",IF(D48="-",0,D48)-IF(E48="-",0,E48))</f>
        <v>6889590.53</v>
      </c>
    </row>
    <row r="49" customFormat="false" ht="123" hidden="false" customHeight="true" outlineLevel="0" collapsed="false">
      <c r="A49" s="46" t="s">
        <v>91</v>
      </c>
      <c r="B49" s="42" t="s">
        <v>32</v>
      </c>
      <c r="C49" s="43" t="s">
        <v>92</v>
      </c>
      <c r="D49" s="44" t="n">
        <v>15968200</v>
      </c>
      <c r="E49" s="44" t="n">
        <v>9078609.47</v>
      </c>
      <c r="F49" s="45" t="n">
        <f aca="false">IF(OR(D49="-",IF(E49="-",0,E49)&gt;=IF(D49="-",0,D49)),"-",IF(D49="-",0,D49)-IF(E49="-",0,E49))</f>
        <v>6889590.53</v>
      </c>
    </row>
    <row r="50" customFormat="false" ht="73.7" hidden="false" customHeight="true" outlineLevel="0" collapsed="false">
      <c r="A50" s="41" t="s">
        <v>93</v>
      </c>
      <c r="B50" s="42" t="s">
        <v>32</v>
      </c>
      <c r="C50" s="43" t="s">
        <v>94</v>
      </c>
      <c r="D50" s="44" t="n">
        <v>-1854300</v>
      </c>
      <c r="E50" s="44" t="n">
        <v>-1167657.44</v>
      </c>
      <c r="F50" s="45" t="str">
        <f aca="false">IF(OR(D50="-",IF(E50="-",0,E50)&gt;=IF(D50="-",0,D50)),"-",IF(D50="-",0,D50)-IF(E50="-",0,E50))</f>
        <v>-</v>
      </c>
    </row>
    <row r="51" customFormat="false" ht="123" hidden="false" customHeight="true" outlineLevel="0" collapsed="false">
      <c r="A51" s="46" t="s">
        <v>95</v>
      </c>
      <c r="B51" s="42" t="s">
        <v>32</v>
      </c>
      <c r="C51" s="43" t="s">
        <v>96</v>
      </c>
      <c r="D51" s="44" t="n">
        <v>-1854300</v>
      </c>
      <c r="E51" s="44" t="n">
        <v>-1167657.44</v>
      </c>
      <c r="F51" s="45" t="str">
        <f aca="false">IF(OR(D51="-",IF(E51="-",0,E51)&gt;=IF(D51="-",0,D51)),"-",IF(D51="-",0,D51)-IF(E51="-",0,E51))</f>
        <v>-</v>
      </c>
    </row>
    <row r="52" customFormat="false" ht="12.75" hidden="false" customHeight="false" outlineLevel="0" collapsed="false">
      <c r="A52" s="41" t="s">
        <v>97</v>
      </c>
      <c r="B52" s="42" t="s">
        <v>32</v>
      </c>
      <c r="C52" s="43" t="s">
        <v>98</v>
      </c>
      <c r="D52" s="44" t="n">
        <v>19399000</v>
      </c>
      <c r="E52" s="44" t="n">
        <v>14273121.2</v>
      </c>
      <c r="F52" s="45" t="n">
        <f aca="false">IF(OR(D52="-",IF(E52="-",0,E52)&gt;=IF(D52="-",0,D52)),"-",IF(D52="-",0,D52)-IF(E52="-",0,E52))</f>
        <v>5125878.8</v>
      </c>
    </row>
    <row r="53" customFormat="false" ht="24.6" hidden="false" customHeight="true" outlineLevel="0" collapsed="false">
      <c r="A53" s="41" t="s">
        <v>99</v>
      </c>
      <c r="B53" s="42" t="s">
        <v>32</v>
      </c>
      <c r="C53" s="43" t="s">
        <v>100</v>
      </c>
      <c r="D53" s="44" t="n">
        <v>11881000</v>
      </c>
      <c r="E53" s="44" t="n">
        <v>8251570.2</v>
      </c>
      <c r="F53" s="45" t="n">
        <f aca="false">IF(OR(D53="-",IF(E53="-",0,E53)&gt;=IF(D53="-",0,D53)),"-",IF(D53="-",0,D53)-IF(E53="-",0,E53))</f>
        <v>3629429.8</v>
      </c>
    </row>
    <row r="54" customFormat="false" ht="24.6" hidden="false" customHeight="true" outlineLevel="0" collapsed="false">
      <c r="A54" s="41" t="s">
        <v>99</v>
      </c>
      <c r="B54" s="42" t="s">
        <v>32</v>
      </c>
      <c r="C54" s="43" t="s">
        <v>101</v>
      </c>
      <c r="D54" s="44" t="n">
        <v>11881000</v>
      </c>
      <c r="E54" s="44" t="n">
        <v>8251508.71</v>
      </c>
      <c r="F54" s="45" t="n">
        <f aca="false">IF(OR(D54="-",IF(E54="-",0,E54)&gt;=IF(D54="-",0,D54)),"-",IF(D54="-",0,D54)-IF(E54="-",0,E54))</f>
        <v>3629491.29</v>
      </c>
    </row>
    <row r="55" customFormat="false" ht="61.5" hidden="false" customHeight="true" outlineLevel="0" collapsed="false">
      <c r="A55" s="41" t="s">
        <v>102</v>
      </c>
      <c r="B55" s="42" t="s">
        <v>32</v>
      </c>
      <c r="C55" s="43" t="s">
        <v>103</v>
      </c>
      <c r="D55" s="44" t="s">
        <v>45</v>
      </c>
      <c r="E55" s="44" t="n">
        <v>8171943.09</v>
      </c>
      <c r="F55" s="45" t="str">
        <f aca="false">IF(OR(D55="-",IF(E55="-",0,E55)&gt;=IF(D55="-",0,D55)),"-",IF(D55="-",0,D55)-IF(E55="-",0,E55))</f>
        <v>-</v>
      </c>
    </row>
    <row r="56" customFormat="false" ht="36.95" hidden="false" customHeight="true" outlineLevel="0" collapsed="false">
      <c r="A56" s="41" t="s">
        <v>104</v>
      </c>
      <c r="B56" s="42" t="s">
        <v>32</v>
      </c>
      <c r="C56" s="43" t="s">
        <v>105</v>
      </c>
      <c r="D56" s="44" t="s">
        <v>45</v>
      </c>
      <c r="E56" s="44" t="n">
        <v>25597.76</v>
      </c>
      <c r="F56" s="45" t="str">
        <f aca="false">IF(OR(D56="-",IF(E56="-",0,E56)&gt;=IF(D56="-",0,D56)),"-",IF(D56="-",0,D56)-IF(E56="-",0,E56))</f>
        <v>-</v>
      </c>
    </row>
    <row r="57" customFormat="false" ht="61.5" hidden="false" customHeight="true" outlineLevel="0" collapsed="false">
      <c r="A57" s="41" t="s">
        <v>106</v>
      </c>
      <c r="B57" s="42" t="s">
        <v>32</v>
      </c>
      <c r="C57" s="43" t="s">
        <v>107</v>
      </c>
      <c r="D57" s="44" t="s">
        <v>45</v>
      </c>
      <c r="E57" s="44" t="n">
        <v>53968.86</v>
      </c>
      <c r="F57" s="45" t="str">
        <f aca="false">IF(OR(D57="-",IF(E57="-",0,E57)&gt;=IF(D57="-",0,D57)),"-",IF(D57="-",0,D57)-IF(E57="-",0,E57))</f>
        <v>-</v>
      </c>
    </row>
    <row r="58" customFormat="false" ht="36.95" hidden="false" customHeight="true" outlineLevel="0" collapsed="false">
      <c r="A58" s="41" t="s">
        <v>108</v>
      </c>
      <c r="B58" s="42" t="s">
        <v>32</v>
      </c>
      <c r="C58" s="43" t="s">
        <v>109</v>
      </c>
      <c r="D58" s="44" t="s">
        <v>45</v>
      </c>
      <c r="E58" s="44" t="n">
        <v>-1</v>
      </c>
      <c r="F58" s="45" t="str">
        <f aca="false">IF(OR(D58="-",IF(E58="-",0,E58)&gt;=IF(D58="-",0,D58)),"-",IF(D58="-",0,D58)-IF(E58="-",0,E58))</f>
        <v>-</v>
      </c>
    </row>
    <row r="59" customFormat="false" ht="36.95" hidden="false" customHeight="true" outlineLevel="0" collapsed="false">
      <c r="A59" s="41" t="s">
        <v>110</v>
      </c>
      <c r="B59" s="42" t="s">
        <v>32</v>
      </c>
      <c r="C59" s="43" t="s">
        <v>111</v>
      </c>
      <c r="D59" s="44" t="s">
        <v>45</v>
      </c>
      <c r="E59" s="44" t="n">
        <v>61.49</v>
      </c>
      <c r="F59" s="45" t="str">
        <f aca="false">IF(OR(D59="-",IF(E59="-",0,E59)&gt;=IF(D59="-",0,D59)),"-",IF(D59="-",0,D59)-IF(E59="-",0,E59))</f>
        <v>-</v>
      </c>
    </row>
    <row r="60" customFormat="false" ht="49.15" hidden="false" customHeight="true" outlineLevel="0" collapsed="false">
      <c r="A60" s="41" t="s">
        <v>112</v>
      </c>
      <c r="B60" s="42" t="s">
        <v>32</v>
      </c>
      <c r="C60" s="43" t="s">
        <v>113</v>
      </c>
      <c r="D60" s="44" t="s">
        <v>45</v>
      </c>
      <c r="E60" s="44" t="n">
        <v>61.49</v>
      </c>
      <c r="F60" s="45" t="str">
        <f aca="false">IF(OR(D60="-",IF(E60="-",0,E60)&gt;=IF(D60="-",0,D60)),"-",IF(D60="-",0,D60)-IF(E60="-",0,E60))</f>
        <v>-</v>
      </c>
    </row>
    <row r="61" customFormat="false" ht="12.75" hidden="false" customHeight="false" outlineLevel="0" collapsed="false">
      <c r="A61" s="41" t="s">
        <v>114</v>
      </c>
      <c r="B61" s="42" t="s">
        <v>32</v>
      </c>
      <c r="C61" s="43" t="s">
        <v>115</v>
      </c>
      <c r="D61" s="44" t="n">
        <v>4661000</v>
      </c>
      <c r="E61" s="44" t="n">
        <v>5537928.23</v>
      </c>
      <c r="F61" s="45" t="str">
        <f aca="false">IF(OR(D61="-",IF(E61="-",0,E61)&gt;=IF(D61="-",0,D61)),"-",IF(D61="-",0,D61)-IF(E61="-",0,E61))</f>
        <v>-</v>
      </c>
    </row>
    <row r="62" customFormat="false" ht="12.75" hidden="false" customHeight="false" outlineLevel="0" collapsed="false">
      <c r="A62" s="41" t="s">
        <v>114</v>
      </c>
      <c r="B62" s="42" t="s">
        <v>32</v>
      </c>
      <c r="C62" s="43" t="s">
        <v>116</v>
      </c>
      <c r="D62" s="44" t="n">
        <v>4661000</v>
      </c>
      <c r="E62" s="44" t="n">
        <v>5537928.23</v>
      </c>
      <c r="F62" s="45" t="str">
        <f aca="false">IF(OR(D62="-",IF(E62="-",0,E62)&gt;=IF(D62="-",0,D62)),"-",IF(D62="-",0,D62)-IF(E62="-",0,E62))</f>
        <v>-</v>
      </c>
    </row>
    <row r="63" customFormat="false" ht="49.15" hidden="false" customHeight="true" outlineLevel="0" collapsed="false">
      <c r="A63" s="41" t="s">
        <v>117</v>
      </c>
      <c r="B63" s="42" t="s">
        <v>32</v>
      </c>
      <c r="C63" s="43" t="s">
        <v>118</v>
      </c>
      <c r="D63" s="44" t="s">
        <v>45</v>
      </c>
      <c r="E63" s="44" t="n">
        <v>5522541.16</v>
      </c>
      <c r="F63" s="45" t="str">
        <f aca="false">IF(OR(D63="-",IF(E63="-",0,E63)&gt;=IF(D63="-",0,D63)),"-",IF(D63="-",0,D63)-IF(E63="-",0,E63))</f>
        <v>-</v>
      </c>
    </row>
    <row r="64" customFormat="false" ht="24.6" hidden="false" customHeight="true" outlineLevel="0" collapsed="false">
      <c r="A64" s="41" t="s">
        <v>119</v>
      </c>
      <c r="B64" s="42" t="s">
        <v>32</v>
      </c>
      <c r="C64" s="43" t="s">
        <v>120</v>
      </c>
      <c r="D64" s="44" t="s">
        <v>45</v>
      </c>
      <c r="E64" s="44" t="n">
        <v>14487.07</v>
      </c>
      <c r="F64" s="45" t="str">
        <f aca="false">IF(OR(D64="-",IF(E64="-",0,E64)&gt;=IF(D64="-",0,D64)),"-",IF(D64="-",0,D64)-IF(E64="-",0,E64))</f>
        <v>-</v>
      </c>
    </row>
    <row r="65" customFormat="false" ht="49.15" hidden="false" customHeight="true" outlineLevel="0" collapsed="false">
      <c r="A65" s="41" t="s">
        <v>121</v>
      </c>
      <c r="B65" s="42" t="s">
        <v>32</v>
      </c>
      <c r="C65" s="43" t="s">
        <v>122</v>
      </c>
      <c r="D65" s="44" t="s">
        <v>45</v>
      </c>
      <c r="E65" s="44" t="n">
        <v>900</v>
      </c>
      <c r="F65" s="45" t="str">
        <f aca="false">IF(OR(D65="-",IF(E65="-",0,E65)&gt;=IF(D65="-",0,D65)),"-",IF(D65="-",0,D65)-IF(E65="-",0,E65))</f>
        <v>-</v>
      </c>
    </row>
    <row r="66" customFormat="false" ht="24.6" hidden="false" customHeight="true" outlineLevel="0" collapsed="false">
      <c r="A66" s="41" t="s">
        <v>123</v>
      </c>
      <c r="B66" s="42" t="s">
        <v>32</v>
      </c>
      <c r="C66" s="43" t="s">
        <v>124</v>
      </c>
      <c r="D66" s="44" t="n">
        <v>2857000</v>
      </c>
      <c r="E66" s="44" t="n">
        <v>483622.77</v>
      </c>
      <c r="F66" s="45" t="n">
        <f aca="false">IF(OR(D66="-",IF(E66="-",0,E66)&gt;=IF(D66="-",0,D66)),"-",IF(D66="-",0,D66)-IF(E66="-",0,E66))</f>
        <v>2373377.23</v>
      </c>
    </row>
    <row r="67" customFormat="false" ht="49.15" hidden="false" customHeight="true" outlineLevel="0" collapsed="false">
      <c r="A67" s="41" t="s">
        <v>125</v>
      </c>
      <c r="B67" s="42" t="s">
        <v>32</v>
      </c>
      <c r="C67" s="43" t="s">
        <v>126</v>
      </c>
      <c r="D67" s="44" t="n">
        <v>2857000</v>
      </c>
      <c r="E67" s="44" t="n">
        <v>483622.77</v>
      </c>
      <c r="F67" s="45" t="n">
        <f aca="false">IF(OR(D67="-",IF(E67="-",0,E67)&gt;=IF(D67="-",0,D67)),"-",IF(D67="-",0,D67)-IF(E67="-",0,E67))</f>
        <v>2373377.23</v>
      </c>
    </row>
    <row r="68" customFormat="false" ht="73.7" hidden="false" customHeight="true" outlineLevel="0" collapsed="false">
      <c r="A68" s="41" t="s">
        <v>127</v>
      </c>
      <c r="B68" s="42" t="s">
        <v>32</v>
      </c>
      <c r="C68" s="43" t="s">
        <v>128</v>
      </c>
      <c r="D68" s="44" t="s">
        <v>45</v>
      </c>
      <c r="E68" s="44" t="n">
        <v>483137</v>
      </c>
      <c r="F68" s="45" t="str">
        <f aca="false">IF(OR(D68="-",IF(E68="-",0,E68)&gt;=IF(D68="-",0,D68)),"-",IF(D68="-",0,D68)-IF(E68="-",0,E68))</f>
        <v>-</v>
      </c>
    </row>
    <row r="69" customFormat="false" ht="49.15" hidden="false" customHeight="true" outlineLevel="0" collapsed="false">
      <c r="A69" s="41" t="s">
        <v>129</v>
      </c>
      <c r="B69" s="42" t="s">
        <v>32</v>
      </c>
      <c r="C69" s="43" t="s">
        <v>130</v>
      </c>
      <c r="D69" s="44" t="s">
        <v>45</v>
      </c>
      <c r="E69" s="44" t="n">
        <v>485.77</v>
      </c>
      <c r="F69" s="45" t="str">
        <f aca="false">IF(OR(D69="-",IF(E69="-",0,E69)&gt;=IF(D69="-",0,D69)),"-",IF(D69="-",0,D69)-IF(E69="-",0,E69))</f>
        <v>-</v>
      </c>
    </row>
    <row r="70" customFormat="false" ht="12.75" hidden="false" customHeight="false" outlineLevel="0" collapsed="false">
      <c r="A70" s="41" t="s">
        <v>131</v>
      </c>
      <c r="B70" s="42" t="s">
        <v>32</v>
      </c>
      <c r="C70" s="43" t="s">
        <v>132</v>
      </c>
      <c r="D70" s="44" t="n">
        <v>10700800</v>
      </c>
      <c r="E70" s="44" t="n">
        <v>7008777.04</v>
      </c>
      <c r="F70" s="45" t="n">
        <f aca="false">IF(OR(D70="-",IF(E70="-",0,E70)&gt;=IF(D70="-",0,D70)),"-",IF(D70="-",0,D70)-IF(E70="-",0,E70))</f>
        <v>3692022.96</v>
      </c>
    </row>
    <row r="71" customFormat="false" ht="36.95" hidden="false" customHeight="true" outlineLevel="0" collapsed="false">
      <c r="A71" s="41" t="s">
        <v>133</v>
      </c>
      <c r="B71" s="42" t="s">
        <v>32</v>
      </c>
      <c r="C71" s="43" t="s">
        <v>134</v>
      </c>
      <c r="D71" s="44" t="n">
        <v>6829100</v>
      </c>
      <c r="E71" s="44" t="n">
        <v>5052647.17</v>
      </c>
      <c r="F71" s="45" t="n">
        <f aca="false">IF(OR(D71="-",IF(E71="-",0,E71)&gt;=IF(D71="-",0,D71)),"-",IF(D71="-",0,D71)-IF(E71="-",0,E71))</f>
        <v>1776452.83</v>
      </c>
    </row>
    <row r="72" customFormat="false" ht="49.15" hidden="false" customHeight="true" outlineLevel="0" collapsed="false">
      <c r="A72" s="41" t="s">
        <v>135</v>
      </c>
      <c r="B72" s="42" t="s">
        <v>32</v>
      </c>
      <c r="C72" s="43" t="s">
        <v>136</v>
      </c>
      <c r="D72" s="44" t="n">
        <v>6829100</v>
      </c>
      <c r="E72" s="44" t="n">
        <v>5052647.17</v>
      </c>
      <c r="F72" s="45" t="n">
        <f aca="false">IF(OR(D72="-",IF(E72="-",0,E72)&gt;=IF(D72="-",0,D72)),"-",IF(D72="-",0,D72)-IF(E72="-",0,E72))</f>
        <v>1776452.83</v>
      </c>
    </row>
    <row r="73" customFormat="false" ht="86.1" hidden="false" customHeight="true" outlineLevel="0" collapsed="false">
      <c r="A73" s="46" t="s">
        <v>137</v>
      </c>
      <c r="B73" s="42" t="s">
        <v>32</v>
      </c>
      <c r="C73" s="43" t="s">
        <v>138</v>
      </c>
      <c r="D73" s="44" t="s">
        <v>45</v>
      </c>
      <c r="E73" s="44" t="n">
        <v>5052647.17</v>
      </c>
      <c r="F73" s="45" t="str">
        <f aca="false">IF(OR(D73="-",IF(E73="-",0,E73)&gt;=IF(D73="-",0,D73)),"-",IF(D73="-",0,D73)-IF(E73="-",0,E73))</f>
        <v>-</v>
      </c>
    </row>
    <row r="74" customFormat="false" ht="36.95" hidden="false" customHeight="true" outlineLevel="0" collapsed="false">
      <c r="A74" s="41" t="s">
        <v>139</v>
      </c>
      <c r="B74" s="42" t="s">
        <v>32</v>
      </c>
      <c r="C74" s="43" t="s">
        <v>140</v>
      </c>
      <c r="D74" s="44" t="n">
        <v>3871700</v>
      </c>
      <c r="E74" s="44" t="n">
        <v>1956129.87</v>
      </c>
      <c r="F74" s="45" t="n">
        <f aca="false">IF(OR(D74="-",IF(E74="-",0,E74)&gt;=IF(D74="-",0,D74)),"-",IF(D74="-",0,D74)-IF(E74="-",0,E74))</f>
        <v>1915570.13</v>
      </c>
    </row>
    <row r="75" customFormat="false" ht="98.45" hidden="false" customHeight="true" outlineLevel="0" collapsed="false">
      <c r="A75" s="46" t="s">
        <v>141</v>
      </c>
      <c r="B75" s="42" t="s">
        <v>32</v>
      </c>
      <c r="C75" s="43" t="s">
        <v>142</v>
      </c>
      <c r="D75" s="44" t="n">
        <v>26100</v>
      </c>
      <c r="E75" s="44" t="n">
        <v>60768</v>
      </c>
      <c r="F75" s="45" t="str">
        <f aca="false">IF(OR(D75="-",IF(E75="-",0,E75)&gt;=IF(D75="-",0,D75)),"-",IF(D75="-",0,D75)-IF(E75="-",0,E75))</f>
        <v>-</v>
      </c>
    </row>
    <row r="76" customFormat="false" ht="110.65" hidden="false" customHeight="true" outlineLevel="0" collapsed="false">
      <c r="A76" s="46" t="s">
        <v>143</v>
      </c>
      <c r="B76" s="42" t="s">
        <v>32</v>
      </c>
      <c r="C76" s="43" t="s">
        <v>144</v>
      </c>
      <c r="D76" s="44" t="s">
        <v>45</v>
      </c>
      <c r="E76" s="44" t="n">
        <v>60768</v>
      </c>
      <c r="F76" s="45" t="str">
        <f aca="false">IF(OR(D76="-",IF(E76="-",0,E76)&gt;=IF(D76="-",0,D76)),"-",IF(D76="-",0,D76)-IF(E76="-",0,E76))</f>
        <v>-</v>
      </c>
    </row>
    <row r="77" customFormat="false" ht="36.95" hidden="false" customHeight="true" outlineLevel="0" collapsed="false">
      <c r="A77" s="41" t="s">
        <v>145</v>
      </c>
      <c r="B77" s="42" t="s">
        <v>32</v>
      </c>
      <c r="C77" s="43" t="s">
        <v>146</v>
      </c>
      <c r="D77" s="44" t="n">
        <v>3767000</v>
      </c>
      <c r="E77" s="44" t="n">
        <v>1441821.87</v>
      </c>
      <c r="F77" s="45" t="n">
        <f aca="false">IF(OR(D77="-",IF(E77="-",0,E77)&gt;=IF(D77="-",0,D77)),"-",IF(D77="-",0,D77)-IF(E77="-",0,E77))</f>
        <v>2325178.13</v>
      </c>
    </row>
    <row r="78" customFormat="false" ht="61.5" hidden="false" customHeight="true" outlineLevel="0" collapsed="false">
      <c r="A78" s="41" t="s">
        <v>147</v>
      </c>
      <c r="B78" s="42" t="s">
        <v>32</v>
      </c>
      <c r="C78" s="43" t="s">
        <v>148</v>
      </c>
      <c r="D78" s="44" t="s">
        <v>45</v>
      </c>
      <c r="E78" s="44" t="n">
        <v>1441821.87</v>
      </c>
      <c r="F78" s="45" t="str">
        <f aca="false">IF(OR(D78="-",IF(E78="-",0,E78)&gt;=IF(D78="-",0,D78)),"-",IF(D78="-",0,D78)-IF(E78="-",0,E78))</f>
        <v>-</v>
      </c>
    </row>
    <row r="79" customFormat="false" ht="24.6" hidden="false" customHeight="true" outlineLevel="0" collapsed="false">
      <c r="A79" s="41" t="s">
        <v>149</v>
      </c>
      <c r="B79" s="42" t="s">
        <v>32</v>
      </c>
      <c r="C79" s="43" t="s">
        <v>150</v>
      </c>
      <c r="D79" s="44" t="n">
        <v>53600</v>
      </c>
      <c r="E79" s="44" t="n">
        <v>46440</v>
      </c>
      <c r="F79" s="45" t="n">
        <f aca="false">IF(OR(D79="-",IF(E79="-",0,E79)&gt;=IF(D79="-",0,D79)),"-",IF(D79="-",0,D79)-IF(E79="-",0,E79))</f>
        <v>7160</v>
      </c>
    </row>
    <row r="80" customFormat="false" ht="73.7" hidden="false" customHeight="true" outlineLevel="0" collapsed="false">
      <c r="A80" s="41" t="s">
        <v>151</v>
      </c>
      <c r="B80" s="42" t="s">
        <v>32</v>
      </c>
      <c r="C80" s="43" t="s">
        <v>152</v>
      </c>
      <c r="D80" s="44" t="s">
        <v>45</v>
      </c>
      <c r="E80" s="44" t="n">
        <v>45090</v>
      </c>
      <c r="F80" s="45" t="str">
        <f aca="false">IF(OR(D80="-",IF(E80="-",0,E80)&gt;=IF(D80="-",0,D80)),"-",IF(D80="-",0,D80)-IF(E80="-",0,E80))</f>
        <v>-</v>
      </c>
    </row>
    <row r="81" customFormat="false" ht="86.1" hidden="false" customHeight="true" outlineLevel="0" collapsed="false">
      <c r="A81" s="41" t="s">
        <v>153</v>
      </c>
      <c r="B81" s="42" t="s">
        <v>32</v>
      </c>
      <c r="C81" s="43" t="s">
        <v>154</v>
      </c>
      <c r="D81" s="44" t="s">
        <v>45</v>
      </c>
      <c r="E81" s="44" t="n">
        <v>1350</v>
      </c>
      <c r="F81" s="45" t="str">
        <f aca="false">IF(OR(D81="-",IF(E81="-",0,E81)&gt;=IF(D81="-",0,D81)),"-",IF(D81="-",0,D81)-IF(E81="-",0,E81))</f>
        <v>-</v>
      </c>
    </row>
    <row r="82" customFormat="false" ht="73.7" hidden="false" customHeight="true" outlineLevel="0" collapsed="false">
      <c r="A82" s="41" t="s">
        <v>155</v>
      </c>
      <c r="B82" s="42" t="s">
        <v>32</v>
      </c>
      <c r="C82" s="43" t="s">
        <v>156</v>
      </c>
      <c r="D82" s="44" t="s">
        <v>45</v>
      </c>
      <c r="E82" s="44" t="n">
        <v>332100</v>
      </c>
      <c r="F82" s="45" t="str">
        <f aca="false">IF(OR(D82="-",IF(E82="-",0,E82)&gt;=IF(D82="-",0,D82)),"-",IF(D82="-",0,D82)-IF(E82="-",0,E82))</f>
        <v>-</v>
      </c>
    </row>
    <row r="83" customFormat="false" ht="86.1" hidden="false" customHeight="true" outlineLevel="0" collapsed="false">
      <c r="A83" s="46" t="s">
        <v>157</v>
      </c>
      <c r="B83" s="42" t="s">
        <v>32</v>
      </c>
      <c r="C83" s="43" t="s">
        <v>158</v>
      </c>
      <c r="D83" s="44" t="s">
        <v>45</v>
      </c>
      <c r="E83" s="44" t="n">
        <v>332100</v>
      </c>
      <c r="F83" s="45" t="str">
        <f aca="false">IF(OR(D83="-",IF(E83="-",0,E83)&gt;=IF(D83="-",0,D83)),"-",IF(D83="-",0,D83)-IF(E83="-",0,E83))</f>
        <v>-</v>
      </c>
    </row>
    <row r="84" customFormat="false" ht="24.6" hidden="false" customHeight="true" outlineLevel="0" collapsed="false">
      <c r="A84" s="41" t="s">
        <v>159</v>
      </c>
      <c r="B84" s="42" t="s">
        <v>32</v>
      </c>
      <c r="C84" s="43" t="s">
        <v>160</v>
      </c>
      <c r="D84" s="44" t="n">
        <v>25000</v>
      </c>
      <c r="E84" s="44" t="n">
        <v>75000</v>
      </c>
      <c r="F84" s="45" t="str">
        <f aca="false">IF(OR(D84="-",IF(E84="-",0,E84)&gt;=IF(D84="-",0,D84)),"-",IF(D84="-",0,D84)-IF(E84="-",0,E84))</f>
        <v>-</v>
      </c>
    </row>
    <row r="85" customFormat="false" ht="24.6" hidden="false" customHeight="true" outlineLevel="0" collapsed="false">
      <c r="A85" s="41" t="s">
        <v>159</v>
      </c>
      <c r="B85" s="42" t="s">
        <v>32</v>
      </c>
      <c r="C85" s="43" t="s">
        <v>161</v>
      </c>
      <c r="D85" s="44" t="s">
        <v>45</v>
      </c>
      <c r="E85" s="44" t="n">
        <v>75000</v>
      </c>
      <c r="F85" s="45" t="str">
        <f aca="false">IF(OR(D85="-",IF(E85="-",0,E85)&gt;=IF(D85="-",0,D85)),"-",IF(D85="-",0,D85)-IF(E85="-",0,E85))</f>
        <v>-</v>
      </c>
    </row>
    <row r="86" customFormat="false" ht="36.95" hidden="false" customHeight="true" outlineLevel="0" collapsed="false">
      <c r="A86" s="41" t="s">
        <v>162</v>
      </c>
      <c r="B86" s="42" t="s">
        <v>32</v>
      </c>
      <c r="C86" s="43" t="s">
        <v>163</v>
      </c>
      <c r="D86" s="44" t="n">
        <v>42708700</v>
      </c>
      <c r="E86" s="44" t="n">
        <v>25899365.33</v>
      </c>
      <c r="F86" s="45" t="n">
        <f aca="false">IF(OR(D86="-",IF(E86="-",0,E86)&gt;=IF(D86="-",0,D86)),"-",IF(D86="-",0,D86)-IF(E86="-",0,E86))</f>
        <v>16809334.67</v>
      </c>
    </row>
    <row r="87" customFormat="false" ht="24.6" hidden="false" customHeight="true" outlineLevel="0" collapsed="false">
      <c r="A87" s="41" t="s">
        <v>164</v>
      </c>
      <c r="B87" s="42" t="s">
        <v>32</v>
      </c>
      <c r="C87" s="43" t="s">
        <v>165</v>
      </c>
      <c r="D87" s="44" t="n">
        <v>10000</v>
      </c>
      <c r="E87" s="44" t="n">
        <v>5120.09</v>
      </c>
      <c r="F87" s="45" t="n">
        <f aca="false">IF(OR(D87="-",IF(E87="-",0,E87)&gt;=IF(D87="-",0,D87)),"-",IF(D87="-",0,D87)-IF(E87="-",0,E87))</f>
        <v>4879.91</v>
      </c>
    </row>
    <row r="88" customFormat="false" ht="36.95" hidden="false" customHeight="true" outlineLevel="0" collapsed="false">
      <c r="A88" s="41" t="s">
        <v>166</v>
      </c>
      <c r="B88" s="42" t="s">
        <v>32</v>
      </c>
      <c r="C88" s="43" t="s">
        <v>167</v>
      </c>
      <c r="D88" s="44" t="n">
        <v>10000</v>
      </c>
      <c r="E88" s="44" t="n">
        <v>5120.09</v>
      </c>
      <c r="F88" s="45" t="n">
        <f aca="false">IF(OR(D88="-",IF(E88="-",0,E88)&gt;=IF(D88="-",0,D88)),"-",IF(D88="-",0,D88)-IF(E88="-",0,E88))</f>
        <v>4879.91</v>
      </c>
    </row>
    <row r="89" customFormat="false" ht="86.1" hidden="false" customHeight="true" outlineLevel="0" collapsed="false">
      <c r="A89" s="46" t="s">
        <v>168</v>
      </c>
      <c r="B89" s="42" t="s">
        <v>32</v>
      </c>
      <c r="C89" s="43" t="s">
        <v>169</v>
      </c>
      <c r="D89" s="44" t="n">
        <v>42640000</v>
      </c>
      <c r="E89" s="44" t="n">
        <v>25813653.86</v>
      </c>
      <c r="F89" s="45" t="n">
        <f aca="false">IF(OR(D89="-",IF(E89="-",0,E89)&gt;=IF(D89="-",0,D89)),"-",IF(D89="-",0,D89)-IF(E89="-",0,E89))</f>
        <v>16826346.14</v>
      </c>
    </row>
    <row r="90" customFormat="false" ht="73.7" hidden="false" customHeight="true" outlineLevel="0" collapsed="false">
      <c r="A90" s="41" t="s">
        <v>170</v>
      </c>
      <c r="B90" s="42" t="s">
        <v>32</v>
      </c>
      <c r="C90" s="43" t="s">
        <v>171</v>
      </c>
      <c r="D90" s="44" t="n">
        <v>37692200</v>
      </c>
      <c r="E90" s="44" t="n">
        <v>23277368.23</v>
      </c>
      <c r="F90" s="45" t="n">
        <f aca="false">IF(OR(D90="-",IF(E90="-",0,E90)&gt;=IF(D90="-",0,D90)),"-",IF(D90="-",0,D90)-IF(E90="-",0,E90))</f>
        <v>14414831.77</v>
      </c>
    </row>
    <row r="91" customFormat="false" ht="98.45" hidden="false" customHeight="true" outlineLevel="0" collapsed="false">
      <c r="A91" s="46" t="s">
        <v>172</v>
      </c>
      <c r="B91" s="42" t="s">
        <v>32</v>
      </c>
      <c r="C91" s="43" t="s">
        <v>173</v>
      </c>
      <c r="D91" s="44" t="n">
        <v>28561600</v>
      </c>
      <c r="E91" s="44" t="n">
        <v>18608982.64</v>
      </c>
      <c r="F91" s="45" t="n">
        <f aca="false">IF(OR(D91="-",IF(E91="-",0,E91)&gt;=IF(D91="-",0,D91)),"-",IF(D91="-",0,D91)-IF(E91="-",0,E91))</f>
        <v>9952617.36</v>
      </c>
    </row>
    <row r="92" customFormat="false" ht="86.1" hidden="false" customHeight="true" outlineLevel="0" collapsed="false">
      <c r="A92" s="46" t="s">
        <v>174</v>
      </c>
      <c r="B92" s="42" t="s">
        <v>32</v>
      </c>
      <c r="C92" s="43" t="s">
        <v>175</v>
      </c>
      <c r="D92" s="44" t="n">
        <v>9130600</v>
      </c>
      <c r="E92" s="44" t="n">
        <v>4668385.59</v>
      </c>
      <c r="F92" s="45" t="n">
        <f aca="false">IF(OR(D92="-",IF(E92="-",0,E92)&gt;=IF(D92="-",0,D92)),"-",IF(D92="-",0,D92)-IF(E92="-",0,E92))</f>
        <v>4462214.41</v>
      </c>
    </row>
    <row r="93" customFormat="false" ht="86.1" hidden="false" customHeight="true" outlineLevel="0" collapsed="false">
      <c r="A93" s="46" t="s">
        <v>176</v>
      </c>
      <c r="B93" s="42" t="s">
        <v>32</v>
      </c>
      <c r="C93" s="43" t="s">
        <v>177</v>
      </c>
      <c r="D93" s="44" t="n">
        <v>1379300</v>
      </c>
      <c r="E93" s="44" t="n">
        <v>1135363.28</v>
      </c>
      <c r="F93" s="45" t="n">
        <f aca="false">IF(OR(D93="-",IF(E93="-",0,E93)&gt;=IF(D93="-",0,D93)),"-",IF(D93="-",0,D93)-IF(E93="-",0,E93))</f>
        <v>243936.72</v>
      </c>
    </row>
    <row r="94" customFormat="false" ht="73.7" hidden="false" customHeight="true" outlineLevel="0" collapsed="false">
      <c r="A94" s="41" t="s">
        <v>178</v>
      </c>
      <c r="B94" s="42" t="s">
        <v>32</v>
      </c>
      <c r="C94" s="43" t="s">
        <v>179</v>
      </c>
      <c r="D94" s="44" t="n">
        <v>1379300</v>
      </c>
      <c r="E94" s="44" t="n">
        <v>1135363.28</v>
      </c>
      <c r="F94" s="45" t="n">
        <f aca="false">IF(OR(D94="-",IF(E94="-",0,E94)&gt;=IF(D94="-",0,D94)),"-",IF(D94="-",0,D94)-IF(E94="-",0,E94))</f>
        <v>243936.72</v>
      </c>
    </row>
    <row r="95" customFormat="false" ht="49.15" hidden="false" customHeight="true" outlineLevel="0" collapsed="false">
      <c r="A95" s="41" t="s">
        <v>180</v>
      </c>
      <c r="B95" s="42" t="s">
        <v>32</v>
      </c>
      <c r="C95" s="43" t="s">
        <v>181</v>
      </c>
      <c r="D95" s="44" t="n">
        <v>3568500</v>
      </c>
      <c r="E95" s="44" t="n">
        <v>1400922.35</v>
      </c>
      <c r="F95" s="45" t="n">
        <f aca="false">IF(OR(D95="-",IF(E95="-",0,E95)&gt;=IF(D95="-",0,D95)),"-",IF(D95="-",0,D95)-IF(E95="-",0,E95))</f>
        <v>2167577.65</v>
      </c>
    </row>
    <row r="96" customFormat="false" ht="36.95" hidden="false" customHeight="true" outlineLevel="0" collapsed="false">
      <c r="A96" s="41" t="s">
        <v>182</v>
      </c>
      <c r="B96" s="42" t="s">
        <v>32</v>
      </c>
      <c r="C96" s="43" t="s">
        <v>183</v>
      </c>
      <c r="D96" s="44" t="n">
        <v>3568500</v>
      </c>
      <c r="E96" s="44" t="n">
        <v>1400922.35</v>
      </c>
      <c r="F96" s="45" t="n">
        <f aca="false">IF(OR(D96="-",IF(E96="-",0,E96)&gt;=IF(D96="-",0,D96)),"-",IF(D96="-",0,D96)-IF(E96="-",0,E96))</f>
        <v>2167577.65</v>
      </c>
    </row>
    <row r="97" customFormat="false" ht="49.15" hidden="false" customHeight="true" outlineLevel="0" collapsed="false">
      <c r="A97" s="41" t="s">
        <v>184</v>
      </c>
      <c r="B97" s="42" t="s">
        <v>32</v>
      </c>
      <c r="C97" s="43" t="s">
        <v>185</v>
      </c>
      <c r="D97" s="44" t="s">
        <v>45</v>
      </c>
      <c r="E97" s="44" t="n">
        <v>5672.38</v>
      </c>
      <c r="F97" s="45" t="str">
        <f aca="false">IF(OR(D97="-",IF(E97="-",0,E97)&gt;=IF(D97="-",0,D97)),"-",IF(D97="-",0,D97)-IF(E97="-",0,E97))</f>
        <v>-</v>
      </c>
    </row>
    <row r="98" customFormat="false" ht="49.15" hidden="false" customHeight="true" outlineLevel="0" collapsed="false">
      <c r="A98" s="41" t="s">
        <v>186</v>
      </c>
      <c r="B98" s="42" t="s">
        <v>32</v>
      </c>
      <c r="C98" s="43" t="s">
        <v>187</v>
      </c>
      <c r="D98" s="44" t="s">
        <v>45</v>
      </c>
      <c r="E98" s="44" t="n">
        <v>5672.27</v>
      </c>
      <c r="F98" s="45" t="str">
        <f aca="false">IF(OR(D98="-",IF(E98="-",0,E98)&gt;=IF(D98="-",0,D98)),"-",IF(D98="-",0,D98)-IF(E98="-",0,E98))</f>
        <v>-</v>
      </c>
    </row>
    <row r="99" customFormat="false" ht="147.6" hidden="false" customHeight="true" outlineLevel="0" collapsed="false">
      <c r="A99" s="46" t="s">
        <v>188</v>
      </c>
      <c r="B99" s="42" t="s">
        <v>32</v>
      </c>
      <c r="C99" s="43" t="s">
        <v>189</v>
      </c>
      <c r="D99" s="44" t="s">
        <v>45</v>
      </c>
      <c r="E99" s="44" t="n">
        <v>5672.27</v>
      </c>
      <c r="F99" s="45" t="str">
        <f aca="false">IF(OR(D99="-",IF(E99="-",0,E99)&gt;=IF(D99="-",0,D99)),"-",IF(D99="-",0,D99)-IF(E99="-",0,E99))</f>
        <v>-</v>
      </c>
    </row>
    <row r="100" customFormat="false" ht="49.15" hidden="false" customHeight="true" outlineLevel="0" collapsed="false">
      <c r="A100" s="41" t="s">
        <v>190</v>
      </c>
      <c r="B100" s="42" t="s">
        <v>32</v>
      </c>
      <c r="C100" s="43" t="s">
        <v>191</v>
      </c>
      <c r="D100" s="44" t="s">
        <v>45</v>
      </c>
      <c r="E100" s="44" t="n">
        <v>0.11</v>
      </c>
      <c r="F100" s="45" t="str">
        <f aca="false">IF(OR(D100="-",IF(E100="-",0,E100)&gt;=IF(D100="-",0,D100)),"-",IF(D100="-",0,D100)-IF(E100="-",0,E100))</f>
        <v>-</v>
      </c>
    </row>
    <row r="101" customFormat="false" ht="98.45" hidden="false" customHeight="true" outlineLevel="0" collapsed="false">
      <c r="A101" s="46" t="s">
        <v>192</v>
      </c>
      <c r="B101" s="42" t="s">
        <v>32</v>
      </c>
      <c r="C101" s="43" t="s">
        <v>193</v>
      </c>
      <c r="D101" s="44" t="s">
        <v>45</v>
      </c>
      <c r="E101" s="44" t="n">
        <v>0.11</v>
      </c>
      <c r="F101" s="45" t="str">
        <f aca="false">IF(OR(D101="-",IF(E101="-",0,E101)&gt;=IF(D101="-",0,D101)),"-",IF(D101="-",0,D101)-IF(E101="-",0,E101))</f>
        <v>-</v>
      </c>
    </row>
    <row r="102" customFormat="false" ht="24.6" hidden="false" customHeight="true" outlineLevel="0" collapsed="false">
      <c r="A102" s="41" t="s">
        <v>194</v>
      </c>
      <c r="B102" s="42" t="s">
        <v>32</v>
      </c>
      <c r="C102" s="43" t="s">
        <v>195</v>
      </c>
      <c r="D102" s="44" t="n">
        <v>58700</v>
      </c>
      <c r="E102" s="44" t="n">
        <v>61799</v>
      </c>
      <c r="F102" s="45" t="str">
        <f aca="false">IF(OR(D102="-",IF(E102="-",0,E102)&gt;=IF(D102="-",0,D102)),"-",IF(D102="-",0,D102)-IF(E102="-",0,E102))</f>
        <v>-</v>
      </c>
    </row>
    <row r="103" customFormat="false" ht="49.15" hidden="false" customHeight="true" outlineLevel="0" collapsed="false">
      <c r="A103" s="41" t="s">
        <v>196</v>
      </c>
      <c r="B103" s="42" t="s">
        <v>32</v>
      </c>
      <c r="C103" s="43" t="s">
        <v>197</v>
      </c>
      <c r="D103" s="44" t="n">
        <v>58700</v>
      </c>
      <c r="E103" s="44" t="n">
        <v>61799</v>
      </c>
      <c r="F103" s="45" t="str">
        <f aca="false">IF(OR(D103="-",IF(E103="-",0,E103)&gt;=IF(D103="-",0,D103)),"-",IF(D103="-",0,D103)-IF(E103="-",0,E103))</f>
        <v>-</v>
      </c>
    </row>
    <row r="104" customFormat="false" ht="61.5" hidden="false" customHeight="true" outlineLevel="0" collapsed="false">
      <c r="A104" s="41" t="s">
        <v>198</v>
      </c>
      <c r="B104" s="42" t="s">
        <v>32</v>
      </c>
      <c r="C104" s="43" t="s">
        <v>199</v>
      </c>
      <c r="D104" s="44" t="n">
        <v>58700</v>
      </c>
      <c r="E104" s="44" t="n">
        <v>61799</v>
      </c>
      <c r="F104" s="45" t="str">
        <f aca="false">IF(OR(D104="-",IF(E104="-",0,E104)&gt;=IF(D104="-",0,D104)),"-",IF(D104="-",0,D104)-IF(E104="-",0,E104))</f>
        <v>-</v>
      </c>
    </row>
    <row r="105" customFormat="false" ht="86.1" hidden="false" customHeight="true" outlineLevel="0" collapsed="false">
      <c r="A105" s="46" t="s">
        <v>200</v>
      </c>
      <c r="B105" s="42" t="s">
        <v>32</v>
      </c>
      <c r="C105" s="43" t="s">
        <v>201</v>
      </c>
      <c r="D105" s="44" t="s">
        <v>45</v>
      </c>
      <c r="E105" s="44" t="n">
        <v>13120</v>
      </c>
      <c r="F105" s="45" t="str">
        <f aca="false">IF(OR(D105="-",IF(E105="-",0,E105)&gt;=IF(D105="-",0,D105)),"-",IF(D105="-",0,D105)-IF(E105="-",0,E105))</f>
        <v>-</v>
      </c>
    </row>
    <row r="106" customFormat="false" ht="86.1" hidden="false" customHeight="true" outlineLevel="0" collapsed="false">
      <c r="A106" s="46" t="s">
        <v>202</v>
      </c>
      <c r="B106" s="42" t="s">
        <v>32</v>
      </c>
      <c r="C106" s="43" t="s">
        <v>203</v>
      </c>
      <c r="D106" s="44" t="s">
        <v>45</v>
      </c>
      <c r="E106" s="44" t="n">
        <v>13120</v>
      </c>
      <c r="F106" s="45" t="str">
        <f aca="false">IF(OR(D106="-",IF(E106="-",0,E106)&gt;=IF(D106="-",0,D106)),"-",IF(D106="-",0,D106)-IF(E106="-",0,E106))</f>
        <v>-</v>
      </c>
    </row>
    <row r="107" customFormat="false" ht="73.7" hidden="false" customHeight="true" outlineLevel="0" collapsed="false">
      <c r="A107" s="41" t="s">
        <v>204</v>
      </c>
      <c r="B107" s="42" t="s">
        <v>32</v>
      </c>
      <c r="C107" s="43" t="s">
        <v>205</v>
      </c>
      <c r="D107" s="44" t="s">
        <v>45</v>
      </c>
      <c r="E107" s="44" t="n">
        <v>13120</v>
      </c>
      <c r="F107" s="45" t="str">
        <f aca="false">IF(OR(D107="-",IF(E107="-",0,E107)&gt;=IF(D107="-",0,D107)),"-",IF(D107="-",0,D107)-IF(E107="-",0,E107))</f>
        <v>-</v>
      </c>
    </row>
    <row r="108" customFormat="false" ht="24.6" hidden="false" customHeight="true" outlineLevel="0" collapsed="false">
      <c r="A108" s="41" t="s">
        <v>206</v>
      </c>
      <c r="B108" s="42" t="s">
        <v>32</v>
      </c>
      <c r="C108" s="43" t="s">
        <v>207</v>
      </c>
      <c r="D108" s="44" t="n">
        <v>682700</v>
      </c>
      <c r="E108" s="44" t="n">
        <v>713717.84</v>
      </c>
      <c r="F108" s="45" t="str">
        <f aca="false">IF(OR(D108="-",IF(E108="-",0,E108)&gt;=IF(D108="-",0,D108)),"-",IF(D108="-",0,D108)-IF(E108="-",0,E108))</f>
        <v>-</v>
      </c>
    </row>
    <row r="109" customFormat="false" ht="24.6" hidden="false" customHeight="true" outlineLevel="0" collapsed="false">
      <c r="A109" s="41" t="s">
        <v>208</v>
      </c>
      <c r="B109" s="42" t="s">
        <v>32</v>
      </c>
      <c r="C109" s="43" t="s">
        <v>209</v>
      </c>
      <c r="D109" s="44" t="n">
        <v>682700</v>
      </c>
      <c r="E109" s="44" t="n">
        <v>713717.84</v>
      </c>
      <c r="F109" s="45" t="str">
        <f aca="false">IF(OR(D109="-",IF(E109="-",0,E109)&gt;=IF(D109="-",0,D109)),"-",IF(D109="-",0,D109)-IF(E109="-",0,E109))</f>
        <v>-</v>
      </c>
    </row>
    <row r="110" customFormat="false" ht="36.95" hidden="false" customHeight="true" outlineLevel="0" collapsed="false">
      <c r="A110" s="41" t="s">
        <v>210</v>
      </c>
      <c r="B110" s="42" t="s">
        <v>32</v>
      </c>
      <c r="C110" s="43" t="s">
        <v>211</v>
      </c>
      <c r="D110" s="44" t="n">
        <v>356400</v>
      </c>
      <c r="E110" s="44" t="n">
        <v>411576</v>
      </c>
      <c r="F110" s="45" t="str">
        <f aca="false">IF(OR(D110="-",IF(E110="-",0,E110)&gt;=IF(D110="-",0,D110)),"-",IF(D110="-",0,D110)-IF(E110="-",0,E110))</f>
        <v>-</v>
      </c>
    </row>
    <row r="111" customFormat="false" ht="73.7" hidden="false" customHeight="true" outlineLevel="0" collapsed="false">
      <c r="A111" s="41" t="s">
        <v>212</v>
      </c>
      <c r="B111" s="42" t="s">
        <v>32</v>
      </c>
      <c r="C111" s="43" t="s">
        <v>213</v>
      </c>
      <c r="D111" s="44" t="s">
        <v>45</v>
      </c>
      <c r="E111" s="44" t="n">
        <v>411576</v>
      </c>
      <c r="F111" s="45" t="str">
        <f aca="false">IF(OR(D111="-",IF(E111="-",0,E111)&gt;=IF(D111="-",0,D111)),"-",IF(D111="-",0,D111)-IF(E111="-",0,E111))</f>
        <v>-</v>
      </c>
    </row>
    <row r="112" customFormat="false" ht="24.6" hidden="false" customHeight="true" outlineLevel="0" collapsed="false">
      <c r="A112" s="41" t="s">
        <v>214</v>
      </c>
      <c r="B112" s="42" t="s">
        <v>32</v>
      </c>
      <c r="C112" s="43" t="s">
        <v>215</v>
      </c>
      <c r="D112" s="44" t="n">
        <v>47900</v>
      </c>
      <c r="E112" s="44" t="n">
        <v>26424.99</v>
      </c>
      <c r="F112" s="45" t="n">
        <f aca="false">IF(OR(D112="-",IF(E112="-",0,E112)&gt;=IF(D112="-",0,D112)),"-",IF(D112="-",0,D112)-IF(E112="-",0,E112))</f>
        <v>21475.01</v>
      </c>
    </row>
    <row r="113" customFormat="false" ht="61.5" hidden="false" customHeight="true" outlineLevel="0" collapsed="false">
      <c r="A113" s="41" t="s">
        <v>216</v>
      </c>
      <c r="B113" s="42" t="s">
        <v>32</v>
      </c>
      <c r="C113" s="43" t="s">
        <v>217</v>
      </c>
      <c r="D113" s="44" t="s">
        <v>45</v>
      </c>
      <c r="E113" s="44" t="n">
        <v>26424.99</v>
      </c>
      <c r="F113" s="45" t="str">
        <f aca="false">IF(OR(D113="-",IF(E113="-",0,E113)&gt;=IF(D113="-",0,D113)),"-",IF(D113="-",0,D113)-IF(E113="-",0,E113))</f>
        <v>-</v>
      </c>
    </row>
    <row r="114" customFormat="false" ht="24.6" hidden="false" customHeight="true" outlineLevel="0" collapsed="false">
      <c r="A114" s="41" t="s">
        <v>218</v>
      </c>
      <c r="B114" s="42" t="s">
        <v>32</v>
      </c>
      <c r="C114" s="43" t="s">
        <v>219</v>
      </c>
      <c r="D114" s="44" t="n">
        <v>278400</v>
      </c>
      <c r="E114" s="44" t="n">
        <v>275716.85</v>
      </c>
      <c r="F114" s="45" t="n">
        <f aca="false">IF(OR(D114="-",IF(E114="-",0,E114)&gt;=IF(D114="-",0,D114)),"-",IF(D114="-",0,D114)-IF(E114="-",0,E114))</f>
        <v>2683.15000000002</v>
      </c>
    </row>
    <row r="115" customFormat="false" ht="12.75" hidden="false" customHeight="false" outlineLevel="0" collapsed="false">
      <c r="A115" s="41" t="s">
        <v>220</v>
      </c>
      <c r="B115" s="42" t="s">
        <v>32</v>
      </c>
      <c r="C115" s="43" t="s">
        <v>221</v>
      </c>
      <c r="D115" s="44" t="n">
        <v>278400</v>
      </c>
      <c r="E115" s="44" t="n">
        <v>274106.27</v>
      </c>
      <c r="F115" s="45" t="n">
        <f aca="false">IF(OR(D115="-",IF(E115="-",0,E115)&gt;=IF(D115="-",0,D115)),"-",IF(D115="-",0,D115)-IF(E115="-",0,E115))</f>
        <v>4293.72999999998</v>
      </c>
    </row>
    <row r="116" customFormat="false" ht="24.6" hidden="false" customHeight="true" outlineLevel="0" collapsed="false">
      <c r="A116" s="41" t="s">
        <v>222</v>
      </c>
      <c r="B116" s="42" t="s">
        <v>32</v>
      </c>
      <c r="C116" s="43" t="s">
        <v>223</v>
      </c>
      <c r="D116" s="44" t="s">
        <v>45</v>
      </c>
      <c r="E116" s="44" t="n">
        <v>1610.58</v>
      </c>
      <c r="F116" s="45" t="str">
        <f aca="false">IF(OR(D116="-",IF(E116="-",0,E116)&gt;=IF(D116="-",0,D116)),"-",IF(D116="-",0,D116)-IF(E116="-",0,E116))</f>
        <v>-</v>
      </c>
    </row>
    <row r="117" customFormat="false" ht="24.6" hidden="false" customHeight="true" outlineLevel="0" collapsed="false">
      <c r="A117" s="41" t="s">
        <v>224</v>
      </c>
      <c r="B117" s="42" t="s">
        <v>32</v>
      </c>
      <c r="C117" s="43" t="s">
        <v>225</v>
      </c>
      <c r="D117" s="44" t="n">
        <v>787600</v>
      </c>
      <c r="E117" s="44" t="n">
        <v>912538.87</v>
      </c>
      <c r="F117" s="45" t="str">
        <f aca="false">IF(OR(D117="-",IF(E117="-",0,E117)&gt;=IF(D117="-",0,D117)),"-",IF(D117="-",0,D117)-IF(E117="-",0,E117))</f>
        <v>-</v>
      </c>
    </row>
    <row r="118" customFormat="false" ht="12.75" hidden="false" customHeight="false" outlineLevel="0" collapsed="false">
      <c r="A118" s="41" t="s">
        <v>226</v>
      </c>
      <c r="B118" s="42" t="s">
        <v>32</v>
      </c>
      <c r="C118" s="43" t="s">
        <v>227</v>
      </c>
      <c r="D118" s="44" t="n">
        <v>616300</v>
      </c>
      <c r="E118" s="44" t="n">
        <v>477593.25</v>
      </c>
      <c r="F118" s="45" t="n">
        <f aca="false">IF(OR(D118="-",IF(E118="-",0,E118)&gt;=IF(D118="-",0,D118)),"-",IF(D118="-",0,D118)-IF(E118="-",0,E118))</f>
        <v>138706.75</v>
      </c>
    </row>
    <row r="119" customFormat="false" ht="24.6" hidden="false" customHeight="true" outlineLevel="0" collapsed="false">
      <c r="A119" s="41" t="s">
        <v>228</v>
      </c>
      <c r="B119" s="42" t="s">
        <v>32</v>
      </c>
      <c r="C119" s="43" t="s">
        <v>229</v>
      </c>
      <c r="D119" s="44" t="n">
        <v>616300</v>
      </c>
      <c r="E119" s="44" t="n">
        <v>477593.25</v>
      </c>
      <c r="F119" s="45" t="n">
        <f aca="false">IF(OR(D119="-",IF(E119="-",0,E119)&gt;=IF(D119="-",0,D119)),"-",IF(D119="-",0,D119)-IF(E119="-",0,E119))</f>
        <v>138706.75</v>
      </c>
    </row>
    <row r="120" customFormat="false" ht="36.95" hidden="false" customHeight="true" outlineLevel="0" collapsed="false">
      <c r="A120" s="41" t="s">
        <v>230</v>
      </c>
      <c r="B120" s="42" t="s">
        <v>32</v>
      </c>
      <c r="C120" s="43" t="s">
        <v>231</v>
      </c>
      <c r="D120" s="44" t="n">
        <v>616300</v>
      </c>
      <c r="E120" s="44" t="n">
        <v>477593.25</v>
      </c>
      <c r="F120" s="45" t="n">
        <f aca="false">IF(OR(D120="-",IF(E120="-",0,E120)&gt;=IF(D120="-",0,D120)),"-",IF(D120="-",0,D120)-IF(E120="-",0,E120))</f>
        <v>138706.75</v>
      </c>
    </row>
    <row r="121" customFormat="false" ht="12.75" hidden="false" customHeight="false" outlineLevel="0" collapsed="false">
      <c r="A121" s="41" t="s">
        <v>232</v>
      </c>
      <c r="B121" s="42" t="s">
        <v>32</v>
      </c>
      <c r="C121" s="43" t="s">
        <v>233</v>
      </c>
      <c r="D121" s="44" t="s">
        <v>45</v>
      </c>
      <c r="E121" s="44" t="n">
        <v>179210.05</v>
      </c>
      <c r="F121" s="45" t="str">
        <f aca="false">IF(OR(D121="-",IF(E121="-",0,E121)&gt;=IF(D121="-",0,D121)),"-",IF(D121="-",0,D121)-IF(E121="-",0,E121))</f>
        <v>-</v>
      </c>
    </row>
    <row r="122" customFormat="false" ht="36.95" hidden="false" customHeight="true" outlineLevel="0" collapsed="false">
      <c r="A122" s="41" t="s">
        <v>234</v>
      </c>
      <c r="B122" s="42" t="s">
        <v>32</v>
      </c>
      <c r="C122" s="43" t="s">
        <v>235</v>
      </c>
      <c r="D122" s="44" t="s">
        <v>45</v>
      </c>
      <c r="E122" s="44" t="n">
        <v>179210.05</v>
      </c>
      <c r="F122" s="45" t="str">
        <f aca="false">IF(OR(D122="-",IF(E122="-",0,E122)&gt;=IF(D122="-",0,D122)),"-",IF(D122="-",0,D122)-IF(E122="-",0,E122))</f>
        <v>-</v>
      </c>
    </row>
    <row r="123" customFormat="false" ht="36.95" hidden="false" customHeight="true" outlineLevel="0" collapsed="false">
      <c r="A123" s="41" t="s">
        <v>236</v>
      </c>
      <c r="B123" s="42" t="s">
        <v>32</v>
      </c>
      <c r="C123" s="43" t="s">
        <v>237</v>
      </c>
      <c r="D123" s="44" t="s">
        <v>45</v>
      </c>
      <c r="E123" s="44" t="n">
        <v>179210.05</v>
      </c>
      <c r="F123" s="45" t="str">
        <f aca="false">IF(OR(D123="-",IF(E123="-",0,E123)&gt;=IF(D123="-",0,D123)),"-",IF(D123="-",0,D123)-IF(E123="-",0,E123))</f>
        <v>-</v>
      </c>
    </row>
    <row r="124" customFormat="false" ht="24.6" hidden="false" customHeight="true" outlineLevel="0" collapsed="false">
      <c r="A124" s="41" t="s">
        <v>238</v>
      </c>
      <c r="B124" s="42" t="s">
        <v>32</v>
      </c>
      <c r="C124" s="43" t="s">
        <v>239</v>
      </c>
      <c r="D124" s="44" t="n">
        <v>171300</v>
      </c>
      <c r="E124" s="44" t="n">
        <v>255735.57</v>
      </c>
      <c r="F124" s="45" t="str">
        <f aca="false">IF(OR(D124="-",IF(E124="-",0,E124)&gt;=IF(D124="-",0,D124)),"-",IF(D124="-",0,D124)-IF(E124="-",0,E124))</f>
        <v>-</v>
      </c>
    </row>
    <row r="125" customFormat="false" ht="24.6" hidden="false" customHeight="true" outlineLevel="0" collapsed="false">
      <c r="A125" s="41" t="s">
        <v>240</v>
      </c>
      <c r="B125" s="42" t="s">
        <v>32</v>
      </c>
      <c r="C125" s="43" t="s">
        <v>241</v>
      </c>
      <c r="D125" s="44" t="n">
        <v>171300</v>
      </c>
      <c r="E125" s="44" t="n">
        <v>255735.57</v>
      </c>
      <c r="F125" s="45" t="str">
        <f aca="false">IF(OR(D125="-",IF(E125="-",0,E125)&gt;=IF(D125="-",0,D125)),"-",IF(D125="-",0,D125)-IF(E125="-",0,E125))</f>
        <v>-</v>
      </c>
    </row>
    <row r="126" customFormat="false" ht="24.6" hidden="false" customHeight="true" outlineLevel="0" collapsed="false">
      <c r="A126" s="41" t="s">
        <v>242</v>
      </c>
      <c r="B126" s="42" t="s">
        <v>32</v>
      </c>
      <c r="C126" s="43" t="s">
        <v>243</v>
      </c>
      <c r="D126" s="44" t="n">
        <v>171300</v>
      </c>
      <c r="E126" s="44" t="n">
        <v>255735.57</v>
      </c>
      <c r="F126" s="45" t="str">
        <f aca="false">IF(OR(D126="-",IF(E126="-",0,E126)&gt;=IF(D126="-",0,D126)),"-",IF(D126="-",0,D126)-IF(E126="-",0,E126))</f>
        <v>-</v>
      </c>
    </row>
    <row r="127" customFormat="false" ht="24.6" hidden="false" customHeight="true" outlineLevel="0" collapsed="false">
      <c r="A127" s="41" t="s">
        <v>244</v>
      </c>
      <c r="B127" s="42" t="s">
        <v>32</v>
      </c>
      <c r="C127" s="43" t="s">
        <v>245</v>
      </c>
      <c r="D127" s="44" t="n">
        <v>3294000</v>
      </c>
      <c r="E127" s="44" t="n">
        <v>3952732.77</v>
      </c>
      <c r="F127" s="45" t="str">
        <f aca="false">IF(OR(D127="-",IF(E127="-",0,E127)&gt;=IF(D127="-",0,D127)),"-",IF(D127="-",0,D127)-IF(E127="-",0,E127))</f>
        <v>-</v>
      </c>
    </row>
    <row r="128" customFormat="false" ht="86.1" hidden="false" customHeight="true" outlineLevel="0" collapsed="false">
      <c r="A128" s="46" t="s">
        <v>246</v>
      </c>
      <c r="B128" s="42" t="s">
        <v>32</v>
      </c>
      <c r="C128" s="43" t="s">
        <v>247</v>
      </c>
      <c r="D128" s="44" t="n">
        <v>14500</v>
      </c>
      <c r="E128" s="44" t="n">
        <v>50238.5</v>
      </c>
      <c r="F128" s="45" t="str">
        <f aca="false">IF(OR(D128="-",IF(E128="-",0,E128)&gt;=IF(D128="-",0,D128)),"-",IF(D128="-",0,D128)-IF(E128="-",0,E128))</f>
        <v>-</v>
      </c>
    </row>
    <row r="129" customFormat="false" ht="98.45" hidden="false" customHeight="true" outlineLevel="0" collapsed="false">
      <c r="A129" s="46" t="s">
        <v>248</v>
      </c>
      <c r="B129" s="42" t="s">
        <v>32</v>
      </c>
      <c r="C129" s="43" t="s">
        <v>249</v>
      </c>
      <c r="D129" s="44" t="n">
        <v>14000</v>
      </c>
      <c r="E129" s="44" t="n">
        <v>39863</v>
      </c>
      <c r="F129" s="45" t="str">
        <f aca="false">IF(OR(D129="-",IF(E129="-",0,E129)&gt;=IF(D129="-",0,D129)),"-",IF(D129="-",0,D129)-IF(E129="-",0,E129))</f>
        <v>-</v>
      </c>
    </row>
    <row r="130" customFormat="false" ht="98.45" hidden="false" customHeight="true" outlineLevel="0" collapsed="false">
      <c r="A130" s="46" t="s">
        <v>250</v>
      </c>
      <c r="B130" s="42" t="s">
        <v>32</v>
      </c>
      <c r="C130" s="43" t="s">
        <v>251</v>
      </c>
      <c r="D130" s="44" t="n">
        <v>14000</v>
      </c>
      <c r="E130" s="44" t="n">
        <v>39863</v>
      </c>
      <c r="F130" s="45" t="str">
        <f aca="false">IF(OR(D130="-",IF(E130="-",0,E130)&gt;=IF(D130="-",0,D130)),"-",IF(D130="-",0,D130)-IF(E130="-",0,E130))</f>
        <v>-</v>
      </c>
    </row>
    <row r="131" customFormat="false" ht="98.45" hidden="false" customHeight="true" outlineLevel="0" collapsed="false">
      <c r="A131" s="46" t="s">
        <v>252</v>
      </c>
      <c r="B131" s="42" t="s">
        <v>32</v>
      </c>
      <c r="C131" s="43" t="s">
        <v>253</v>
      </c>
      <c r="D131" s="44" t="n">
        <v>500</v>
      </c>
      <c r="E131" s="44" t="n">
        <v>10375.5</v>
      </c>
      <c r="F131" s="45" t="str">
        <f aca="false">IF(OR(D131="-",IF(E131="-",0,E131)&gt;=IF(D131="-",0,D131)),"-",IF(D131="-",0,D131)-IF(E131="-",0,E131))</f>
        <v>-</v>
      </c>
    </row>
    <row r="132" customFormat="false" ht="86.1" hidden="false" customHeight="true" outlineLevel="0" collapsed="false">
      <c r="A132" s="46" t="s">
        <v>254</v>
      </c>
      <c r="B132" s="42" t="s">
        <v>32</v>
      </c>
      <c r="C132" s="43" t="s">
        <v>255</v>
      </c>
      <c r="D132" s="44" t="n">
        <v>500</v>
      </c>
      <c r="E132" s="44" t="n">
        <v>10375.5</v>
      </c>
      <c r="F132" s="45" t="str">
        <f aca="false">IF(OR(D132="-",IF(E132="-",0,E132)&gt;=IF(D132="-",0,D132)),"-",IF(D132="-",0,D132)-IF(E132="-",0,E132))</f>
        <v>-</v>
      </c>
    </row>
    <row r="133" customFormat="false" ht="36.95" hidden="false" customHeight="true" outlineLevel="0" collapsed="false">
      <c r="A133" s="41" t="s">
        <v>256</v>
      </c>
      <c r="B133" s="42" t="s">
        <v>32</v>
      </c>
      <c r="C133" s="43" t="s">
        <v>257</v>
      </c>
      <c r="D133" s="44" t="n">
        <v>3032600</v>
      </c>
      <c r="E133" s="44" t="n">
        <v>3655438.53</v>
      </c>
      <c r="F133" s="45" t="str">
        <f aca="false">IF(OR(D133="-",IF(E133="-",0,E133)&gt;=IF(D133="-",0,D133)),"-",IF(D133="-",0,D133)-IF(E133="-",0,E133))</f>
        <v>-</v>
      </c>
    </row>
    <row r="134" customFormat="false" ht="36.95" hidden="false" customHeight="true" outlineLevel="0" collapsed="false">
      <c r="A134" s="41" t="s">
        <v>258</v>
      </c>
      <c r="B134" s="42" t="s">
        <v>32</v>
      </c>
      <c r="C134" s="43" t="s">
        <v>259</v>
      </c>
      <c r="D134" s="44" t="n">
        <v>3032600</v>
      </c>
      <c r="E134" s="44" t="n">
        <v>3155888.73</v>
      </c>
      <c r="F134" s="45" t="str">
        <f aca="false">IF(OR(D134="-",IF(E134="-",0,E134)&gt;=IF(D134="-",0,D134)),"-",IF(D134="-",0,D134)-IF(E134="-",0,E134))</f>
        <v>-</v>
      </c>
    </row>
    <row r="135" customFormat="false" ht="61.5" hidden="false" customHeight="true" outlineLevel="0" collapsed="false">
      <c r="A135" s="41" t="s">
        <v>260</v>
      </c>
      <c r="B135" s="42" t="s">
        <v>32</v>
      </c>
      <c r="C135" s="43" t="s">
        <v>261</v>
      </c>
      <c r="D135" s="44" t="n">
        <v>2748900</v>
      </c>
      <c r="E135" s="44" t="n">
        <v>2872135.39</v>
      </c>
      <c r="F135" s="45" t="str">
        <f aca="false">IF(OR(D135="-",IF(E135="-",0,E135)&gt;=IF(D135="-",0,D135)),"-",IF(D135="-",0,D135)-IF(E135="-",0,E135))</f>
        <v>-</v>
      </c>
    </row>
    <row r="136" customFormat="false" ht="49.15" hidden="false" customHeight="true" outlineLevel="0" collapsed="false">
      <c r="A136" s="41" t="s">
        <v>262</v>
      </c>
      <c r="B136" s="42" t="s">
        <v>32</v>
      </c>
      <c r="C136" s="43" t="s">
        <v>263</v>
      </c>
      <c r="D136" s="44" t="n">
        <v>283700</v>
      </c>
      <c r="E136" s="44" t="n">
        <v>283753.34</v>
      </c>
      <c r="F136" s="45" t="str">
        <f aca="false">IF(OR(D136="-",IF(E136="-",0,E136)&gt;=IF(D136="-",0,D136)),"-",IF(D136="-",0,D136)-IF(E136="-",0,E136))</f>
        <v>-</v>
      </c>
    </row>
    <row r="137" customFormat="false" ht="49.15" hidden="false" customHeight="true" outlineLevel="0" collapsed="false">
      <c r="A137" s="41" t="s">
        <v>264</v>
      </c>
      <c r="B137" s="42" t="s">
        <v>32</v>
      </c>
      <c r="C137" s="43" t="s">
        <v>265</v>
      </c>
      <c r="D137" s="44" t="s">
        <v>45</v>
      </c>
      <c r="E137" s="44" t="n">
        <v>499549.8</v>
      </c>
      <c r="F137" s="45" t="str">
        <f aca="false">IF(OR(D137="-",IF(E137="-",0,E137)&gt;=IF(D137="-",0,D137)),"-",IF(D137="-",0,D137)-IF(E137="-",0,E137))</f>
        <v>-</v>
      </c>
    </row>
    <row r="138" customFormat="false" ht="61.5" hidden="false" customHeight="true" outlineLevel="0" collapsed="false">
      <c r="A138" s="41" t="s">
        <v>266</v>
      </c>
      <c r="B138" s="42" t="s">
        <v>32</v>
      </c>
      <c r="C138" s="43" t="s">
        <v>267</v>
      </c>
      <c r="D138" s="44" t="s">
        <v>45</v>
      </c>
      <c r="E138" s="44" t="n">
        <v>499549.8</v>
      </c>
      <c r="F138" s="45" t="str">
        <f aca="false">IF(OR(D138="-",IF(E138="-",0,E138)&gt;=IF(D138="-",0,D138)),"-",IF(D138="-",0,D138)-IF(E138="-",0,E138))</f>
        <v>-</v>
      </c>
    </row>
    <row r="139" customFormat="false" ht="73.7" hidden="false" customHeight="true" outlineLevel="0" collapsed="false">
      <c r="A139" s="41" t="s">
        <v>268</v>
      </c>
      <c r="B139" s="42" t="s">
        <v>32</v>
      </c>
      <c r="C139" s="43" t="s">
        <v>269</v>
      </c>
      <c r="D139" s="44" t="n">
        <v>246900</v>
      </c>
      <c r="E139" s="44" t="n">
        <v>247055.74</v>
      </c>
      <c r="F139" s="45" t="str">
        <f aca="false">IF(OR(D139="-",IF(E139="-",0,E139)&gt;=IF(D139="-",0,D139)),"-",IF(D139="-",0,D139)-IF(E139="-",0,E139))</f>
        <v>-</v>
      </c>
    </row>
    <row r="140" customFormat="false" ht="73.7" hidden="false" customHeight="true" outlineLevel="0" collapsed="false">
      <c r="A140" s="41" t="s">
        <v>270</v>
      </c>
      <c r="B140" s="42" t="s">
        <v>32</v>
      </c>
      <c r="C140" s="43" t="s">
        <v>271</v>
      </c>
      <c r="D140" s="44" t="n">
        <v>246900</v>
      </c>
      <c r="E140" s="44" t="n">
        <v>247055.74</v>
      </c>
      <c r="F140" s="45" t="str">
        <f aca="false">IF(OR(D140="-",IF(E140="-",0,E140)&gt;=IF(D140="-",0,D140)),"-",IF(D140="-",0,D140)-IF(E140="-",0,E140))</f>
        <v>-</v>
      </c>
    </row>
    <row r="141" customFormat="false" ht="98.45" hidden="false" customHeight="true" outlineLevel="0" collapsed="false">
      <c r="A141" s="46" t="s">
        <v>272</v>
      </c>
      <c r="B141" s="42" t="s">
        <v>32</v>
      </c>
      <c r="C141" s="43" t="s">
        <v>273</v>
      </c>
      <c r="D141" s="44" t="n">
        <v>59000</v>
      </c>
      <c r="E141" s="44" t="n">
        <v>59098.28</v>
      </c>
      <c r="F141" s="45" t="str">
        <f aca="false">IF(OR(D141="-",IF(E141="-",0,E141)&gt;=IF(D141="-",0,D141)),"-",IF(D141="-",0,D141)-IF(E141="-",0,E141))</f>
        <v>-</v>
      </c>
    </row>
    <row r="142" customFormat="false" ht="86.1" hidden="false" customHeight="true" outlineLevel="0" collapsed="false">
      <c r="A142" s="46" t="s">
        <v>274</v>
      </c>
      <c r="B142" s="42" t="s">
        <v>32</v>
      </c>
      <c r="C142" s="43" t="s">
        <v>275</v>
      </c>
      <c r="D142" s="44" t="n">
        <v>187900</v>
      </c>
      <c r="E142" s="44" t="n">
        <v>187957.46</v>
      </c>
      <c r="F142" s="45" t="str">
        <f aca="false">IF(OR(D142="-",IF(E142="-",0,E142)&gt;=IF(D142="-",0,D142)),"-",IF(D142="-",0,D142)-IF(E142="-",0,E142))</f>
        <v>-</v>
      </c>
    </row>
    <row r="143" customFormat="false" ht="12.75" hidden="false" customHeight="false" outlineLevel="0" collapsed="false">
      <c r="A143" s="41" t="s">
        <v>276</v>
      </c>
      <c r="B143" s="42" t="s">
        <v>32</v>
      </c>
      <c r="C143" s="43" t="s">
        <v>277</v>
      </c>
      <c r="D143" s="44" t="n">
        <v>4560900</v>
      </c>
      <c r="E143" s="44" t="n">
        <v>5318128.39</v>
      </c>
      <c r="F143" s="45" t="str">
        <f aca="false">IF(OR(D143="-",IF(E143="-",0,E143)&gt;=IF(D143="-",0,D143)),"-",IF(D143="-",0,D143)-IF(E143="-",0,E143))</f>
        <v>-</v>
      </c>
    </row>
    <row r="144" customFormat="false" ht="24.6" hidden="false" customHeight="true" outlineLevel="0" collapsed="false">
      <c r="A144" s="41" t="s">
        <v>278</v>
      </c>
      <c r="B144" s="42" t="s">
        <v>32</v>
      </c>
      <c r="C144" s="43" t="s">
        <v>279</v>
      </c>
      <c r="D144" s="44" t="n">
        <v>8400</v>
      </c>
      <c r="E144" s="44" t="n">
        <v>4445.51</v>
      </c>
      <c r="F144" s="45" t="n">
        <f aca="false">IF(OR(D144="-",IF(E144="-",0,E144)&gt;=IF(D144="-",0,D144)),"-",IF(D144="-",0,D144)-IF(E144="-",0,E144))</f>
        <v>3954.49</v>
      </c>
    </row>
    <row r="145" customFormat="false" ht="86.1" hidden="false" customHeight="true" outlineLevel="0" collapsed="false">
      <c r="A145" s="46" t="s">
        <v>280</v>
      </c>
      <c r="B145" s="42" t="s">
        <v>32</v>
      </c>
      <c r="C145" s="43" t="s">
        <v>281</v>
      </c>
      <c r="D145" s="44" t="s">
        <v>45</v>
      </c>
      <c r="E145" s="44" t="n">
        <v>830.5</v>
      </c>
      <c r="F145" s="45" t="str">
        <f aca="false">IF(OR(D145="-",IF(E145="-",0,E145)&gt;=IF(D145="-",0,D145)),"-",IF(D145="-",0,D145)-IF(E145="-",0,E145))</f>
        <v>-</v>
      </c>
    </row>
    <row r="146" customFormat="false" ht="73.7" hidden="false" customHeight="true" outlineLevel="0" collapsed="false">
      <c r="A146" s="46" t="s">
        <v>282</v>
      </c>
      <c r="B146" s="42" t="s">
        <v>32</v>
      </c>
      <c r="C146" s="43" t="s">
        <v>283</v>
      </c>
      <c r="D146" s="44" t="s">
        <v>45</v>
      </c>
      <c r="E146" s="44" t="n">
        <v>830.5</v>
      </c>
      <c r="F146" s="45" t="str">
        <f aca="false">IF(OR(D146="-",IF(E146="-",0,E146)&gt;=IF(D146="-",0,D146)),"-",IF(D146="-",0,D146)-IF(E146="-",0,E146))</f>
        <v>-</v>
      </c>
    </row>
    <row r="147" customFormat="false" ht="61.5" hidden="false" customHeight="true" outlineLevel="0" collapsed="false">
      <c r="A147" s="41" t="s">
        <v>284</v>
      </c>
      <c r="B147" s="42" t="s">
        <v>32</v>
      </c>
      <c r="C147" s="43" t="s">
        <v>285</v>
      </c>
      <c r="D147" s="44" t="n">
        <v>8400</v>
      </c>
      <c r="E147" s="44" t="n">
        <v>3615.01</v>
      </c>
      <c r="F147" s="45" t="n">
        <f aca="false">IF(OR(D147="-",IF(E147="-",0,E147)&gt;=IF(D147="-",0,D147)),"-",IF(D147="-",0,D147)-IF(E147="-",0,E147))</f>
        <v>4784.99</v>
      </c>
    </row>
    <row r="148" customFormat="false" ht="98.45" hidden="false" customHeight="true" outlineLevel="0" collapsed="false">
      <c r="A148" s="46" t="s">
        <v>286</v>
      </c>
      <c r="B148" s="42" t="s">
        <v>32</v>
      </c>
      <c r="C148" s="43" t="s">
        <v>287</v>
      </c>
      <c r="D148" s="44" t="s">
        <v>45</v>
      </c>
      <c r="E148" s="44" t="n">
        <v>3615.01</v>
      </c>
      <c r="F148" s="45" t="str">
        <f aca="false">IF(OR(D148="-",IF(E148="-",0,E148)&gt;=IF(D148="-",0,D148)),"-",IF(D148="-",0,D148)-IF(E148="-",0,E148))</f>
        <v>-</v>
      </c>
    </row>
    <row r="149" customFormat="false" ht="61.5" hidden="false" customHeight="true" outlineLevel="0" collapsed="false">
      <c r="A149" s="41" t="s">
        <v>288</v>
      </c>
      <c r="B149" s="42" t="s">
        <v>32</v>
      </c>
      <c r="C149" s="43" t="s">
        <v>289</v>
      </c>
      <c r="D149" s="44" t="n">
        <v>583900</v>
      </c>
      <c r="E149" s="44" t="n">
        <v>664928.76</v>
      </c>
      <c r="F149" s="45" t="str">
        <f aca="false">IF(OR(D149="-",IF(E149="-",0,E149)&gt;=IF(D149="-",0,D149)),"-",IF(D149="-",0,D149)-IF(E149="-",0,E149))</f>
        <v>-</v>
      </c>
    </row>
    <row r="150" customFormat="false" ht="61.5" hidden="false" customHeight="true" outlineLevel="0" collapsed="false">
      <c r="A150" s="41" t="s">
        <v>290</v>
      </c>
      <c r="B150" s="42" t="s">
        <v>32</v>
      </c>
      <c r="C150" s="43" t="s">
        <v>291</v>
      </c>
      <c r="D150" s="44" t="n">
        <v>583900</v>
      </c>
      <c r="E150" s="44" t="n">
        <v>664928.76</v>
      </c>
      <c r="F150" s="45" t="str">
        <f aca="false">IF(OR(D150="-",IF(E150="-",0,E150)&gt;=IF(D150="-",0,D150)),"-",IF(D150="-",0,D150)-IF(E150="-",0,E150))</f>
        <v>-</v>
      </c>
    </row>
    <row r="151" customFormat="false" ht="98.45" hidden="false" customHeight="true" outlineLevel="0" collapsed="false">
      <c r="A151" s="46" t="s">
        <v>292</v>
      </c>
      <c r="B151" s="42" t="s">
        <v>32</v>
      </c>
      <c r="C151" s="43" t="s">
        <v>293</v>
      </c>
      <c r="D151" s="44" t="s">
        <v>45</v>
      </c>
      <c r="E151" s="44" t="n">
        <v>664928.76</v>
      </c>
      <c r="F151" s="45" t="str">
        <f aca="false">IF(OR(D151="-",IF(E151="-",0,E151)&gt;=IF(D151="-",0,D151)),"-",IF(D151="-",0,D151)-IF(E151="-",0,E151))</f>
        <v>-</v>
      </c>
    </row>
    <row r="152" customFormat="false" ht="36.95" hidden="false" customHeight="true" outlineLevel="0" collapsed="false">
      <c r="A152" s="41" t="s">
        <v>294</v>
      </c>
      <c r="B152" s="42" t="s">
        <v>32</v>
      </c>
      <c r="C152" s="43" t="s">
        <v>295</v>
      </c>
      <c r="D152" s="44" t="n">
        <v>10000</v>
      </c>
      <c r="E152" s="44" t="n">
        <v>10000</v>
      </c>
      <c r="F152" s="45" t="str">
        <f aca="false">IF(OR(D152="-",IF(E152="-",0,E152)&gt;=IF(D152="-",0,D152)),"-",IF(D152="-",0,D152)-IF(E152="-",0,E152))</f>
        <v>-</v>
      </c>
    </row>
    <row r="153" customFormat="false" ht="36.95" hidden="false" customHeight="true" outlineLevel="0" collapsed="false">
      <c r="A153" s="41" t="s">
        <v>296</v>
      </c>
      <c r="B153" s="42" t="s">
        <v>32</v>
      </c>
      <c r="C153" s="43" t="s">
        <v>297</v>
      </c>
      <c r="D153" s="44" t="n">
        <v>10000</v>
      </c>
      <c r="E153" s="44" t="n">
        <v>10000</v>
      </c>
      <c r="F153" s="45" t="str">
        <f aca="false">IF(OR(D153="-",IF(E153="-",0,E153)&gt;=IF(D153="-",0,D153)),"-",IF(D153="-",0,D153)-IF(E153="-",0,E153))</f>
        <v>-</v>
      </c>
    </row>
    <row r="154" customFormat="false" ht="49.15" hidden="false" customHeight="true" outlineLevel="0" collapsed="false">
      <c r="A154" s="41" t="s">
        <v>298</v>
      </c>
      <c r="B154" s="42" t="s">
        <v>32</v>
      </c>
      <c r="C154" s="43" t="s">
        <v>299</v>
      </c>
      <c r="D154" s="44" t="n">
        <v>1746600</v>
      </c>
      <c r="E154" s="44" t="n">
        <v>1998388.81</v>
      </c>
      <c r="F154" s="45" t="str">
        <f aca="false">IF(OR(D154="-",IF(E154="-",0,E154)&gt;=IF(D154="-",0,D154)),"-",IF(D154="-",0,D154)-IF(E154="-",0,E154))</f>
        <v>-</v>
      </c>
    </row>
    <row r="155" customFormat="false" ht="61.5" hidden="false" customHeight="true" outlineLevel="0" collapsed="false">
      <c r="A155" s="41" t="s">
        <v>300</v>
      </c>
      <c r="B155" s="42" t="s">
        <v>32</v>
      </c>
      <c r="C155" s="43" t="s">
        <v>301</v>
      </c>
      <c r="D155" s="44" t="n">
        <v>1746600</v>
      </c>
      <c r="E155" s="44" t="n">
        <v>1998388.81</v>
      </c>
      <c r="F155" s="45" t="str">
        <f aca="false">IF(OR(D155="-",IF(E155="-",0,E155)&gt;=IF(D155="-",0,D155)),"-",IF(D155="-",0,D155)-IF(E155="-",0,E155))</f>
        <v>-</v>
      </c>
    </row>
    <row r="156" customFormat="false" ht="98.45" hidden="false" customHeight="true" outlineLevel="0" collapsed="false">
      <c r="A156" s="46" t="s">
        <v>302</v>
      </c>
      <c r="B156" s="42" t="s">
        <v>32</v>
      </c>
      <c r="C156" s="43" t="s">
        <v>303</v>
      </c>
      <c r="D156" s="44" t="s">
        <v>45</v>
      </c>
      <c r="E156" s="44" t="n">
        <v>1998388.81</v>
      </c>
      <c r="F156" s="45" t="str">
        <f aca="false">IF(OR(D156="-",IF(E156="-",0,E156)&gt;=IF(D156="-",0,D156)),"-",IF(D156="-",0,D156)-IF(E156="-",0,E156))</f>
        <v>-</v>
      </c>
    </row>
    <row r="157" customFormat="false" ht="24.6" hidden="false" customHeight="true" outlineLevel="0" collapsed="false">
      <c r="A157" s="41" t="s">
        <v>304</v>
      </c>
      <c r="B157" s="42" t="s">
        <v>32</v>
      </c>
      <c r="C157" s="43" t="s">
        <v>305</v>
      </c>
      <c r="D157" s="44" t="n">
        <v>15800</v>
      </c>
      <c r="E157" s="44" t="n">
        <v>15800</v>
      </c>
      <c r="F157" s="45" t="str">
        <f aca="false">IF(OR(D157="-",IF(E157="-",0,E157)&gt;=IF(D157="-",0,D157)),"-",IF(D157="-",0,D157)-IF(E157="-",0,E157))</f>
        <v>-</v>
      </c>
    </row>
    <row r="158" customFormat="false" ht="49.15" hidden="false" customHeight="true" outlineLevel="0" collapsed="false">
      <c r="A158" s="41" t="s">
        <v>306</v>
      </c>
      <c r="B158" s="42" t="s">
        <v>32</v>
      </c>
      <c r="C158" s="43" t="s">
        <v>307</v>
      </c>
      <c r="D158" s="44" t="n">
        <v>15800</v>
      </c>
      <c r="E158" s="44" t="n">
        <v>15800</v>
      </c>
      <c r="F158" s="45" t="str">
        <f aca="false">IF(OR(D158="-",IF(E158="-",0,E158)&gt;=IF(D158="-",0,D158)),"-",IF(D158="-",0,D158)-IF(E158="-",0,E158))</f>
        <v>-</v>
      </c>
    </row>
    <row r="159" customFormat="false" ht="73.7" hidden="false" customHeight="true" outlineLevel="0" collapsed="false">
      <c r="A159" s="41" t="s">
        <v>308</v>
      </c>
      <c r="B159" s="42" t="s">
        <v>32</v>
      </c>
      <c r="C159" s="43" t="s">
        <v>309</v>
      </c>
      <c r="D159" s="44" t="n">
        <v>15800</v>
      </c>
      <c r="E159" s="44" t="n">
        <v>15800</v>
      </c>
      <c r="F159" s="45" t="str">
        <f aca="false">IF(OR(D159="-",IF(E159="-",0,E159)&gt;=IF(D159="-",0,D159)),"-",IF(D159="-",0,D159)-IF(E159="-",0,E159))</f>
        <v>-</v>
      </c>
    </row>
    <row r="160" customFormat="false" ht="123" hidden="false" customHeight="true" outlineLevel="0" collapsed="false">
      <c r="A160" s="46" t="s">
        <v>310</v>
      </c>
      <c r="B160" s="42" t="s">
        <v>32</v>
      </c>
      <c r="C160" s="43" t="s">
        <v>311</v>
      </c>
      <c r="D160" s="44" t="n">
        <v>510000</v>
      </c>
      <c r="E160" s="44" t="n">
        <v>370935.2</v>
      </c>
      <c r="F160" s="45" t="n">
        <f aca="false">IF(OR(D160="-",IF(E160="-",0,E160)&gt;=IF(D160="-",0,D160)),"-",IF(D160="-",0,D160)-IF(E160="-",0,E160))</f>
        <v>139064.8</v>
      </c>
    </row>
    <row r="161" customFormat="false" ht="24.6" hidden="false" customHeight="true" outlineLevel="0" collapsed="false">
      <c r="A161" s="41" t="s">
        <v>312</v>
      </c>
      <c r="B161" s="42" t="s">
        <v>32</v>
      </c>
      <c r="C161" s="43" t="s">
        <v>313</v>
      </c>
      <c r="D161" s="44" t="n">
        <v>510000</v>
      </c>
      <c r="E161" s="44" t="n">
        <v>370935.2</v>
      </c>
      <c r="F161" s="45" t="n">
        <f aca="false">IF(OR(D161="-",IF(E161="-",0,E161)&gt;=IF(D161="-",0,D161)),"-",IF(D161="-",0,D161)-IF(E161="-",0,E161))</f>
        <v>139064.8</v>
      </c>
    </row>
    <row r="162" customFormat="false" ht="61.5" hidden="false" customHeight="true" outlineLevel="0" collapsed="false">
      <c r="A162" s="41" t="s">
        <v>314</v>
      </c>
      <c r="B162" s="42" t="s">
        <v>32</v>
      </c>
      <c r="C162" s="43" t="s">
        <v>315</v>
      </c>
      <c r="D162" s="44" t="s">
        <v>45</v>
      </c>
      <c r="E162" s="44" t="n">
        <v>370935.2</v>
      </c>
      <c r="F162" s="45" t="str">
        <f aca="false">IF(OR(D162="-",IF(E162="-",0,E162)&gt;=IF(D162="-",0,D162)),"-",IF(D162="-",0,D162)-IF(E162="-",0,E162))</f>
        <v>-</v>
      </c>
    </row>
    <row r="163" customFormat="false" ht="61.5" hidden="false" customHeight="true" outlineLevel="0" collapsed="false">
      <c r="A163" s="41" t="s">
        <v>316</v>
      </c>
      <c r="B163" s="42" t="s">
        <v>32</v>
      </c>
      <c r="C163" s="43" t="s">
        <v>317</v>
      </c>
      <c r="D163" s="44" t="s">
        <v>45</v>
      </c>
      <c r="E163" s="44" t="n">
        <v>36143.23</v>
      </c>
      <c r="F163" s="45" t="str">
        <f aca="false">IF(OR(D163="-",IF(E163="-",0,E163)&gt;=IF(D163="-",0,D163)),"-",IF(D163="-",0,D163)-IF(E163="-",0,E163))</f>
        <v>-</v>
      </c>
    </row>
    <row r="164" customFormat="false" ht="98.45" hidden="false" customHeight="true" outlineLevel="0" collapsed="false">
      <c r="A164" s="46" t="s">
        <v>318</v>
      </c>
      <c r="B164" s="42" t="s">
        <v>32</v>
      </c>
      <c r="C164" s="43" t="s">
        <v>319</v>
      </c>
      <c r="D164" s="44" t="s">
        <v>45</v>
      </c>
      <c r="E164" s="44" t="n">
        <v>36143.23</v>
      </c>
      <c r="F164" s="45" t="str">
        <f aca="false">IF(OR(D164="-",IF(E164="-",0,E164)&gt;=IF(D164="-",0,D164)),"-",IF(D164="-",0,D164)-IF(E164="-",0,E164))</f>
        <v>-</v>
      </c>
    </row>
    <row r="165" customFormat="false" ht="24.6" hidden="false" customHeight="true" outlineLevel="0" collapsed="false">
      <c r="A165" s="41" t="s">
        <v>320</v>
      </c>
      <c r="B165" s="42" t="s">
        <v>32</v>
      </c>
      <c r="C165" s="43" t="s">
        <v>321</v>
      </c>
      <c r="D165" s="44" t="n">
        <v>194400</v>
      </c>
      <c r="E165" s="44" t="n">
        <v>57500</v>
      </c>
      <c r="F165" s="45" t="n">
        <f aca="false">IF(OR(D165="-",IF(E165="-",0,E165)&gt;=IF(D165="-",0,D165)),"-",IF(D165="-",0,D165)-IF(E165="-",0,E165))</f>
        <v>136900</v>
      </c>
    </row>
    <row r="166" customFormat="false" ht="24.6" hidden="false" customHeight="true" outlineLevel="0" collapsed="false">
      <c r="A166" s="41" t="s">
        <v>322</v>
      </c>
      <c r="B166" s="42" t="s">
        <v>32</v>
      </c>
      <c r="C166" s="43" t="s">
        <v>323</v>
      </c>
      <c r="D166" s="44" t="n">
        <v>194400</v>
      </c>
      <c r="E166" s="44" t="n">
        <v>57500</v>
      </c>
      <c r="F166" s="45" t="n">
        <f aca="false">IF(OR(D166="-",IF(E166="-",0,E166)&gt;=IF(D166="-",0,D166)),"-",IF(D166="-",0,D166)-IF(E166="-",0,E166))</f>
        <v>136900</v>
      </c>
    </row>
    <row r="167" customFormat="false" ht="73.7" hidden="false" customHeight="true" outlineLevel="0" collapsed="false">
      <c r="A167" s="41" t="s">
        <v>324</v>
      </c>
      <c r="B167" s="42" t="s">
        <v>32</v>
      </c>
      <c r="C167" s="43" t="s">
        <v>325</v>
      </c>
      <c r="D167" s="44" t="s">
        <v>45</v>
      </c>
      <c r="E167" s="44" t="n">
        <v>57500</v>
      </c>
      <c r="F167" s="45" t="str">
        <f aca="false">IF(OR(D167="-",IF(E167="-",0,E167)&gt;=IF(D167="-",0,D167)),"-",IF(D167="-",0,D167)-IF(E167="-",0,E167))</f>
        <v>-</v>
      </c>
    </row>
    <row r="168" customFormat="false" ht="49.15" hidden="false" customHeight="true" outlineLevel="0" collapsed="false">
      <c r="A168" s="41" t="s">
        <v>326</v>
      </c>
      <c r="B168" s="42" t="s">
        <v>32</v>
      </c>
      <c r="C168" s="43" t="s">
        <v>327</v>
      </c>
      <c r="D168" s="44" t="n">
        <v>20900</v>
      </c>
      <c r="E168" s="44" t="n">
        <v>23959.58</v>
      </c>
      <c r="F168" s="45" t="str">
        <f aca="false">IF(OR(D168="-",IF(E168="-",0,E168)&gt;=IF(D168="-",0,D168)),"-",IF(D168="-",0,D168)-IF(E168="-",0,E168))</f>
        <v>-</v>
      </c>
    </row>
    <row r="169" customFormat="false" ht="61.5" hidden="false" customHeight="true" outlineLevel="0" collapsed="false">
      <c r="A169" s="41" t="s">
        <v>328</v>
      </c>
      <c r="B169" s="42" t="s">
        <v>32</v>
      </c>
      <c r="C169" s="43" t="s">
        <v>329</v>
      </c>
      <c r="D169" s="44" t="n">
        <v>20900</v>
      </c>
      <c r="E169" s="44" t="n">
        <v>23959.58</v>
      </c>
      <c r="F169" s="45" t="str">
        <f aca="false">IF(OR(D169="-",IF(E169="-",0,E169)&gt;=IF(D169="-",0,D169)),"-",IF(D169="-",0,D169)-IF(E169="-",0,E169))</f>
        <v>-</v>
      </c>
    </row>
    <row r="170" customFormat="false" ht="61.5" hidden="false" customHeight="true" outlineLevel="0" collapsed="false">
      <c r="A170" s="41" t="s">
        <v>330</v>
      </c>
      <c r="B170" s="42" t="s">
        <v>32</v>
      </c>
      <c r="C170" s="43" t="s">
        <v>331</v>
      </c>
      <c r="D170" s="44" t="n">
        <v>40000</v>
      </c>
      <c r="E170" s="44" t="n">
        <v>52969.15</v>
      </c>
      <c r="F170" s="45" t="str">
        <f aca="false">IF(OR(D170="-",IF(E170="-",0,E170)&gt;=IF(D170="-",0,D170)),"-",IF(D170="-",0,D170)-IF(E170="-",0,E170))</f>
        <v>-</v>
      </c>
    </row>
    <row r="171" customFormat="false" ht="73.7" hidden="false" customHeight="true" outlineLevel="0" collapsed="false">
      <c r="A171" s="41" t="s">
        <v>332</v>
      </c>
      <c r="B171" s="42" t="s">
        <v>32</v>
      </c>
      <c r="C171" s="43" t="s">
        <v>333</v>
      </c>
      <c r="D171" s="44" t="n">
        <v>40000</v>
      </c>
      <c r="E171" s="44" t="n">
        <v>52969.15</v>
      </c>
      <c r="F171" s="45" t="str">
        <f aca="false">IF(OR(D171="-",IF(E171="-",0,E171)&gt;=IF(D171="-",0,D171)),"-",IF(D171="-",0,D171)-IF(E171="-",0,E171))</f>
        <v>-</v>
      </c>
    </row>
    <row r="172" customFormat="false" ht="110.65" hidden="false" customHeight="true" outlineLevel="0" collapsed="false">
      <c r="A172" s="46" t="s">
        <v>334</v>
      </c>
      <c r="B172" s="42" t="s">
        <v>32</v>
      </c>
      <c r="C172" s="43" t="s">
        <v>335</v>
      </c>
      <c r="D172" s="44" t="s">
        <v>45</v>
      </c>
      <c r="E172" s="44" t="n">
        <v>6000</v>
      </c>
      <c r="F172" s="45" t="str">
        <f aca="false">IF(OR(D172="-",IF(E172="-",0,E172)&gt;=IF(D172="-",0,D172)),"-",IF(D172="-",0,D172)-IF(E172="-",0,E172))</f>
        <v>-</v>
      </c>
    </row>
    <row r="173" customFormat="false" ht="24.6" hidden="false" customHeight="true" outlineLevel="0" collapsed="false">
      <c r="A173" s="41" t="s">
        <v>336</v>
      </c>
      <c r="B173" s="42" t="s">
        <v>32</v>
      </c>
      <c r="C173" s="43" t="s">
        <v>337</v>
      </c>
      <c r="D173" s="44" t="n">
        <v>15000</v>
      </c>
      <c r="E173" s="44" t="n">
        <v>47673.67</v>
      </c>
      <c r="F173" s="45" t="str">
        <f aca="false">IF(OR(D173="-",IF(E173="-",0,E173)&gt;=IF(D173="-",0,D173)),"-",IF(D173="-",0,D173)-IF(E173="-",0,E173))</f>
        <v>-</v>
      </c>
    </row>
    <row r="174" customFormat="false" ht="36.95" hidden="false" customHeight="true" outlineLevel="0" collapsed="false">
      <c r="A174" s="41" t="s">
        <v>338</v>
      </c>
      <c r="B174" s="42" t="s">
        <v>32</v>
      </c>
      <c r="C174" s="43" t="s">
        <v>339</v>
      </c>
      <c r="D174" s="44" t="n">
        <v>15000</v>
      </c>
      <c r="E174" s="44" t="n">
        <v>47673.67</v>
      </c>
      <c r="F174" s="45" t="str">
        <f aca="false">IF(OR(D174="-",IF(E174="-",0,E174)&gt;=IF(D174="-",0,D174)),"-",IF(D174="-",0,D174)-IF(E174="-",0,E174))</f>
        <v>-</v>
      </c>
    </row>
    <row r="175" customFormat="false" ht="86.1" hidden="false" customHeight="true" outlineLevel="0" collapsed="false">
      <c r="A175" s="41" t="s">
        <v>340</v>
      </c>
      <c r="B175" s="42" t="s">
        <v>32</v>
      </c>
      <c r="C175" s="43" t="s">
        <v>341</v>
      </c>
      <c r="D175" s="44" t="s">
        <v>45</v>
      </c>
      <c r="E175" s="44" t="n">
        <v>5917.67</v>
      </c>
      <c r="F175" s="45" t="str">
        <f aca="false">IF(OR(D175="-",IF(E175="-",0,E175)&gt;=IF(D175="-",0,D175)),"-",IF(D175="-",0,D175)-IF(E175="-",0,E175))</f>
        <v>-</v>
      </c>
    </row>
    <row r="176" customFormat="false" ht="36.95" hidden="false" customHeight="true" outlineLevel="0" collapsed="false">
      <c r="A176" s="41" t="s">
        <v>342</v>
      </c>
      <c r="B176" s="42" t="s">
        <v>32</v>
      </c>
      <c r="C176" s="43" t="s">
        <v>343</v>
      </c>
      <c r="D176" s="44" t="s">
        <v>45</v>
      </c>
      <c r="E176" s="44" t="n">
        <v>-20000</v>
      </c>
      <c r="F176" s="45" t="str">
        <f aca="false">IF(OR(D176="-",IF(E176="-",0,E176)&gt;=IF(D176="-",0,D176)),"-",IF(D176="-",0,D176)-IF(E176="-",0,E176))</f>
        <v>-</v>
      </c>
    </row>
    <row r="177" customFormat="false" ht="73.7" hidden="false" customHeight="true" outlineLevel="0" collapsed="false">
      <c r="A177" s="41" t="s">
        <v>344</v>
      </c>
      <c r="B177" s="42" t="s">
        <v>32</v>
      </c>
      <c r="C177" s="43" t="s">
        <v>345</v>
      </c>
      <c r="D177" s="44" t="s">
        <v>45</v>
      </c>
      <c r="E177" s="44" t="n">
        <v>-20000</v>
      </c>
      <c r="F177" s="45" t="str">
        <f aca="false">IF(OR(D177="-",IF(E177="-",0,E177)&gt;=IF(D177="-",0,D177)),"-",IF(D177="-",0,D177)-IF(E177="-",0,E177))</f>
        <v>-</v>
      </c>
    </row>
    <row r="178" customFormat="false" ht="73.7" hidden="false" customHeight="true" outlineLevel="0" collapsed="false">
      <c r="A178" s="41" t="s">
        <v>346</v>
      </c>
      <c r="B178" s="42" t="s">
        <v>32</v>
      </c>
      <c r="C178" s="43" t="s">
        <v>347</v>
      </c>
      <c r="D178" s="44" t="n">
        <v>200000</v>
      </c>
      <c r="E178" s="44" t="n">
        <v>382418.01</v>
      </c>
      <c r="F178" s="45" t="str">
        <f aca="false">IF(OR(D178="-",IF(E178="-",0,E178)&gt;=IF(D178="-",0,D178)),"-",IF(D178="-",0,D178)-IF(E178="-",0,E178))</f>
        <v>-</v>
      </c>
    </row>
    <row r="179" customFormat="false" ht="110.65" hidden="false" customHeight="true" outlineLevel="0" collapsed="false">
      <c r="A179" s="46" t="s">
        <v>348</v>
      </c>
      <c r="B179" s="42" t="s">
        <v>32</v>
      </c>
      <c r="C179" s="43" t="s">
        <v>349</v>
      </c>
      <c r="D179" s="44" t="s">
        <v>45</v>
      </c>
      <c r="E179" s="44" t="n">
        <v>372148.69</v>
      </c>
      <c r="F179" s="45" t="str">
        <f aca="false">IF(OR(D179="-",IF(E179="-",0,E179)&gt;=IF(D179="-",0,D179)),"-",IF(D179="-",0,D179)-IF(E179="-",0,E179))</f>
        <v>-</v>
      </c>
    </row>
    <row r="180" customFormat="false" ht="36.95" hidden="false" customHeight="true" outlineLevel="0" collapsed="false">
      <c r="A180" s="41" t="s">
        <v>350</v>
      </c>
      <c r="B180" s="42" t="s">
        <v>32</v>
      </c>
      <c r="C180" s="43" t="s">
        <v>351</v>
      </c>
      <c r="D180" s="44" t="n">
        <v>893800</v>
      </c>
      <c r="E180" s="44" t="n">
        <v>949702.42</v>
      </c>
      <c r="F180" s="45" t="str">
        <f aca="false">IF(OR(D180="-",IF(E180="-",0,E180)&gt;=IF(D180="-",0,D180)),"-",IF(D180="-",0,D180)-IF(E180="-",0,E180))</f>
        <v>-</v>
      </c>
    </row>
    <row r="181" customFormat="false" ht="49.15" hidden="false" customHeight="true" outlineLevel="0" collapsed="false">
      <c r="A181" s="41" t="s">
        <v>352</v>
      </c>
      <c r="B181" s="42" t="s">
        <v>32</v>
      </c>
      <c r="C181" s="43" t="s">
        <v>353</v>
      </c>
      <c r="D181" s="44" t="n">
        <v>893800</v>
      </c>
      <c r="E181" s="44" t="n">
        <v>949702.42</v>
      </c>
      <c r="F181" s="45" t="str">
        <f aca="false">IF(OR(D181="-",IF(E181="-",0,E181)&gt;=IF(D181="-",0,D181)),"-",IF(D181="-",0,D181)-IF(E181="-",0,E181))</f>
        <v>-</v>
      </c>
    </row>
    <row r="182" customFormat="false" ht="36.95" hidden="false" customHeight="true" outlineLevel="0" collapsed="false">
      <c r="A182" s="41" t="s">
        <v>354</v>
      </c>
      <c r="B182" s="42" t="s">
        <v>32</v>
      </c>
      <c r="C182" s="43" t="s">
        <v>355</v>
      </c>
      <c r="D182" s="44" t="n">
        <v>45800</v>
      </c>
      <c r="E182" s="44" t="n">
        <v>26029.66</v>
      </c>
      <c r="F182" s="45" t="n">
        <f aca="false">IF(OR(D182="-",IF(E182="-",0,E182)&gt;=IF(D182="-",0,D182)),"-",IF(D182="-",0,D182)-IF(E182="-",0,E182))</f>
        <v>19770.34</v>
      </c>
    </row>
    <row r="183" customFormat="false" ht="61.5" hidden="false" customHeight="true" outlineLevel="0" collapsed="false">
      <c r="A183" s="41" t="s">
        <v>356</v>
      </c>
      <c r="B183" s="42" t="s">
        <v>32</v>
      </c>
      <c r="C183" s="43" t="s">
        <v>357</v>
      </c>
      <c r="D183" s="44" t="n">
        <v>45800</v>
      </c>
      <c r="E183" s="44" t="n">
        <v>26029.66</v>
      </c>
      <c r="F183" s="45" t="n">
        <f aca="false">IF(OR(D183="-",IF(E183="-",0,E183)&gt;=IF(D183="-",0,D183)),"-",IF(D183="-",0,D183)-IF(E183="-",0,E183))</f>
        <v>19770.34</v>
      </c>
    </row>
    <row r="184" customFormat="false" ht="24.6" hidden="false" customHeight="true" outlineLevel="0" collapsed="false">
      <c r="A184" s="41" t="s">
        <v>358</v>
      </c>
      <c r="B184" s="42" t="s">
        <v>32</v>
      </c>
      <c r="C184" s="43" t="s">
        <v>359</v>
      </c>
      <c r="D184" s="44" t="n">
        <v>276300</v>
      </c>
      <c r="E184" s="44" t="n">
        <v>697234.39</v>
      </c>
      <c r="F184" s="45" t="str">
        <f aca="false">IF(OR(D184="-",IF(E184="-",0,E184)&gt;=IF(D184="-",0,D184)),"-",IF(D184="-",0,D184)-IF(E184="-",0,E184))</f>
        <v>-</v>
      </c>
    </row>
    <row r="185" customFormat="false" ht="49.15" hidden="false" customHeight="true" outlineLevel="0" collapsed="false">
      <c r="A185" s="41" t="s">
        <v>360</v>
      </c>
      <c r="B185" s="42" t="s">
        <v>32</v>
      </c>
      <c r="C185" s="43" t="s">
        <v>361</v>
      </c>
      <c r="D185" s="44" t="n">
        <v>276300</v>
      </c>
      <c r="E185" s="44" t="n">
        <v>697234.39</v>
      </c>
      <c r="F185" s="45" t="str">
        <f aca="false">IF(OR(D185="-",IF(E185="-",0,E185)&gt;=IF(D185="-",0,D185)),"-",IF(D185="-",0,D185)-IF(E185="-",0,E185))</f>
        <v>-</v>
      </c>
    </row>
    <row r="186" customFormat="false" ht="86.1" hidden="false" customHeight="true" outlineLevel="0" collapsed="false">
      <c r="A186" s="46" t="s">
        <v>362</v>
      </c>
      <c r="B186" s="42" t="s">
        <v>32</v>
      </c>
      <c r="C186" s="43" t="s">
        <v>363</v>
      </c>
      <c r="D186" s="44" t="s">
        <v>45</v>
      </c>
      <c r="E186" s="44" t="n">
        <v>433336.87</v>
      </c>
      <c r="F186" s="45" t="str">
        <f aca="false">IF(OR(D186="-",IF(E186="-",0,E186)&gt;=IF(D186="-",0,D186)),"-",IF(D186="-",0,D186)-IF(E186="-",0,E186))</f>
        <v>-</v>
      </c>
    </row>
    <row r="187" customFormat="false" ht="12.75" hidden="false" customHeight="false" outlineLevel="0" collapsed="false">
      <c r="A187" s="41" t="s">
        <v>364</v>
      </c>
      <c r="B187" s="42" t="s">
        <v>32</v>
      </c>
      <c r="C187" s="43" t="s">
        <v>365</v>
      </c>
      <c r="D187" s="44" t="n">
        <v>2021361500</v>
      </c>
      <c r="E187" s="44" t="n">
        <v>945512091.86</v>
      </c>
      <c r="F187" s="45" t="n">
        <f aca="false">IF(OR(D187="-",IF(E187="-",0,E187)&gt;=IF(D187="-",0,D187)),"-",IF(D187="-",0,D187)-IF(E187="-",0,E187))</f>
        <v>1075849408.14</v>
      </c>
    </row>
    <row r="188" customFormat="false" ht="36.95" hidden="false" customHeight="true" outlineLevel="0" collapsed="false">
      <c r="A188" s="41" t="s">
        <v>366</v>
      </c>
      <c r="B188" s="42" t="s">
        <v>32</v>
      </c>
      <c r="C188" s="43" t="s">
        <v>367</v>
      </c>
      <c r="D188" s="44" t="n">
        <v>2021653400</v>
      </c>
      <c r="E188" s="44" t="n">
        <v>945830360.95</v>
      </c>
      <c r="F188" s="45" t="n">
        <f aca="false">IF(OR(D188="-",IF(E188="-",0,E188)&gt;=IF(D188="-",0,D188)),"-",IF(D188="-",0,D188)-IF(E188="-",0,E188))</f>
        <v>1075823039.05</v>
      </c>
    </row>
    <row r="189" customFormat="false" ht="24.6" hidden="false" customHeight="true" outlineLevel="0" collapsed="false">
      <c r="A189" s="41" t="s">
        <v>368</v>
      </c>
      <c r="B189" s="42" t="s">
        <v>32</v>
      </c>
      <c r="C189" s="43" t="s">
        <v>369</v>
      </c>
      <c r="D189" s="44" t="n">
        <v>183869900</v>
      </c>
      <c r="E189" s="44" t="n">
        <v>107257500</v>
      </c>
      <c r="F189" s="45" t="n">
        <f aca="false">IF(OR(D189="-",IF(E189="-",0,E189)&gt;=IF(D189="-",0,D189)),"-",IF(D189="-",0,D189)-IF(E189="-",0,E189))</f>
        <v>76612400</v>
      </c>
    </row>
    <row r="190" customFormat="false" ht="24.6" hidden="false" customHeight="true" outlineLevel="0" collapsed="false">
      <c r="A190" s="41" t="s">
        <v>370</v>
      </c>
      <c r="B190" s="42" t="s">
        <v>32</v>
      </c>
      <c r="C190" s="43" t="s">
        <v>371</v>
      </c>
      <c r="D190" s="44" t="n">
        <v>183869900</v>
      </c>
      <c r="E190" s="44" t="n">
        <v>107257500</v>
      </c>
      <c r="F190" s="45" t="n">
        <f aca="false">IF(OR(D190="-",IF(E190="-",0,E190)&gt;=IF(D190="-",0,D190)),"-",IF(D190="-",0,D190)-IF(E190="-",0,E190))</f>
        <v>76612400</v>
      </c>
    </row>
    <row r="191" customFormat="false" ht="24.6" hidden="false" customHeight="true" outlineLevel="0" collapsed="false">
      <c r="A191" s="41" t="s">
        <v>372</v>
      </c>
      <c r="B191" s="42" t="s">
        <v>32</v>
      </c>
      <c r="C191" s="43" t="s">
        <v>373</v>
      </c>
      <c r="D191" s="44" t="n">
        <v>183869900</v>
      </c>
      <c r="E191" s="44" t="n">
        <v>107257500</v>
      </c>
      <c r="F191" s="45" t="n">
        <f aca="false">IF(OR(D191="-",IF(E191="-",0,E191)&gt;=IF(D191="-",0,D191)),"-",IF(D191="-",0,D191)-IF(E191="-",0,E191))</f>
        <v>76612400</v>
      </c>
    </row>
    <row r="192" customFormat="false" ht="36.95" hidden="false" customHeight="true" outlineLevel="0" collapsed="false">
      <c r="A192" s="41" t="s">
        <v>374</v>
      </c>
      <c r="B192" s="42" t="s">
        <v>32</v>
      </c>
      <c r="C192" s="43" t="s">
        <v>375</v>
      </c>
      <c r="D192" s="44" t="n">
        <v>598898700</v>
      </c>
      <c r="E192" s="44" t="n">
        <v>91103848.22</v>
      </c>
      <c r="F192" s="45" t="n">
        <f aca="false">IF(OR(D192="-",IF(E192="-",0,E192)&gt;=IF(D192="-",0,D192)),"-",IF(D192="-",0,D192)-IF(E192="-",0,E192))</f>
        <v>507794851.78</v>
      </c>
    </row>
    <row r="193" customFormat="false" ht="49.15" hidden="false" customHeight="true" outlineLevel="0" collapsed="false">
      <c r="A193" s="41" t="s">
        <v>376</v>
      </c>
      <c r="B193" s="42" t="s">
        <v>32</v>
      </c>
      <c r="C193" s="43" t="s">
        <v>377</v>
      </c>
      <c r="D193" s="44" t="n">
        <v>425266600</v>
      </c>
      <c r="E193" s="44" t="n">
        <v>47832770.25</v>
      </c>
      <c r="F193" s="45" t="n">
        <f aca="false">IF(OR(D193="-",IF(E193="-",0,E193)&gt;=IF(D193="-",0,D193)),"-",IF(D193="-",0,D193)-IF(E193="-",0,E193))</f>
        <v>377433829.75</v>
      </c>
    </row>
    <row r="194" customFormat="false" ht="36.95" hidden="false" customHeight="true" outlineLevel="0" collapsed="false">
      <c r="A194" s="41" t="s">
        <v>378</v>
      </c>
      <c r="B194" s="42" t="s">
        <v>32</v>
      </c>
      <c r="C194" s="43" t="s">
        <v>379</v>
      </c>
      <c r="D194" s="44" t="n">
        <v>425266600</v>
      </c>
      <c r="E194" s="44" t="n">
        <v>47832770.25</v>
      </c>
      <c r="F194" s="45" t="n">
        <f aca="false">IF(OR(D194="-",IF(E194="-",0,E194)&gt;=IF(D194="-",0,D194)),"-",IF(D194="-",0,D194)-IF(E194="-",0,E194))</f>
        <v>377433829.75</v>
      </c>
    </row>
    <row r="195" customFormat="false" ht="86.1" hidden="false" customHeight="true" outlineLevel="0" collapsed="false">
      <c r="A195" s="46" t="s">
        <v>380</v>
      </c>
      <c r="B195" s="42" t="s">
        <v>32</v>
      </c>
      <c r="C195" s="43" t="s">
        <v>381</v>
      </c>
      <c r="D195" s="44" t="n">
        <v>19174700</v>
      </c>
      <c r="E195" s="44" t="n">
        <v>6092820.82</v>
      </c>
      <c r="F195" s="45" t="n">
        <f aca="false">IF(OR(D195="-",IF(E195="-",0,E195)&gt;=IF(D195="-",0,D195)),"-",IF(D195="-",0,D195)-IF(E195="-",0,E195))</f>
        <v>13081879.18</v>
      </c>
    </row>
    <row r="196" customFormat="false" ht="86.1" hidden="false" customHeight="true" outlineLevel="0" collapsed="false">
      <c r="A196" s="46" t="s">
        <v>382</v>
      </c>
      <c r="B196" s="42" t="s">
        <v>32</v>
      </c>
      <c r="C196" s="43" t="s">
        <v>383</v>
      </c>
      <c r="D196" s="44" t="n">
        <v>19174700</v>
      </c>
      <c r="E196" s="44" t="n">
        <v>6092820.82</v>
      </c>
      <c r="F196" s="45" t="n">
        <f aca="false">IF(OR(D196="-",IF(E196="-",0,E196)&gt;=IF(D196="-",0,D196)),"-",IF(D196="-",0,D196)-IF(E196="-",0,E196))</f>
        <v>13081879.18</v>
      </c>
    </row>
    <row r="197" customFormat="false" ht="49.15" hidden="false" customHeight="true" outlineLevel="0" collapsed="false">
      <c r="A197" s="41" t="s">
        <v>384</v>
      </c>
      <c r="B197" s="42" t="s">
        <v>32</v>
      </c>
      <c r="C197" s="43" t="s">
        <v>385</v>
      </c>
      <c r="D197" s="44" t="n">
        <v>2594800</v>
      </c>
      <c r="E197" s="44" t="s">
        <v>45</v>
      </c>
      <c r="F197" s="45" t="n">
        <f aca="false">IF(OR(D197="-",IF(E197="-",0,E197)&gt;=IF(D197="-",0,D197)),"-",IF(D197="-",0,D197)-IF(E197="-",0,E197))</f>
        <v>2594800</v>
      </c>
    </row>
    <row r="198" customFormat="false" ht="49.15" hidden="false" customHeight="true" outlineLevel="0" collapsed="false">
      <c r="A198" s="41" t="s">
        <v>386</v>
      </c>
      <c r="B198" s="42" t="s">
        <v>32</v>
      </c>
      <c r="C198" s="43" t="s">
        <v>387</v>
      </c>
      <c r="D198" s="44" t="n">
        <v>2594800</v>
      </c>
      <c r="E198" s="44" t="s">
        <v>45</v>
      </c>
      <c r="F198" s="45" t="n">
        <f aca="false">IF(OR(D198="-",IF(E198="-",0,E198)&gt;=IF(D198="-",0,D198)),"-",IF(D198="-",0,D198)-IF(E198="-",0,E198))</f>
        <v>2594800</v>
      </c>
    </row>
    <row r="199" customFormat="false" ht="24.6" hidden="false" customHeight="true" outlineLevel="0" collapsed="false">
      <c r="A199" s="41" t="s">
        <v>388</v>
      </c>
      <c r="B199" s="42" t="s">
        <v>32</v>
      </c>
      <c r="C199" s="43" t="s">
        <v>389</v>
      </c>
      <c r="D199" s="44" t="n">
        <v>7909900</v>
      </c>
      <c r="E199" s="44" t="n">
        <v>7909729.29</v>
      </c>
      <c r="F199" s="45" t="n">
        <f aca="false">IF(OR(D199="-",IF(E199="-",0,E199)&gt;=IF(D199="-",0,D199)),"-",IF(D199="-",0,D199)-IF(E199="-",0,E199))</f>
        <v>170.709999999963</v>
      </c>
    </row>
    <row r="200" customFormat="false" ht="36.95" hidden="false" customHeight="true" outlineLevel="0" collapsed="false">
      <c r="A200" s="41" t="s">
        <v>390</v>
      </c>
      <c r="B200" s="42" t="s">
        <v>32</v>
      </c>
      <c r="C200" s="43" t="s">
        <v>391</v>
      </c>
      <c r="D200" s="44" t="n">
        <v>7909900</v>
      </c>
      <c r="E200" s="44" t="n">
        <v>7909729.29</v>
      </c>
      <c r="F200" s="45" t="n">
        <f aca="false">IF(OR(D200="-",IF(E200="-",0,E200)&gt;=IF(D200="-",0,D200)),"-",IF(D200="-",0,D200)-IF(E200="-",0,E200))</f>
        <v>170.709999999963</v>
      </c>
    </row>
    <row r="201" customFormat="false" ht="24.6" hidden="false" customHeight="true" outlineLevel="0" collapsed="false">
      <c r="A201" s="41" t="s">
        <v>392</v>
      </c>
      <c r="B201" s="42" t="s">
        <v>32</v>
      </c>
      <c r="C201" s="43" t="s">
        <v>393</v>
      </c>
      <c r="D201" s="44" t="n">
        <v>26000</v>
      </c>
      <c r="E201" s="44" t="n">
        <v>25970.34</v>
      </c>
      <c r="F201" s="45" t="n">
        <f aca="false">IF(OR(D201="-",IF(E201="-",0,E201)&gt;=IF(D201="-",0,D201)),"-",IF(D201="-",0,D201)-IF(E201="-",0,E201))</f>
        <v>29.6599999999999</v>
      </c>
    </row>
    <row r="202" customFormat="false" ht="24.6" hidden="false" customHeight="true" outlineLevel="0" collapsed="false">
      <c r="A202" s="41" t="s">
        <v>394</v>
      </c>
      <c r="B202" s="42" t="s">
        <v>32</v>
      </c>
      <c r="C202" s="43" t="s">
        <v>395</v>
      </c>
      <c r="D202" s="44" t="n">
        <v>26000</v>
      </c>
      <c r="E202" s="44" t="n">
        <v>25970.34</v>
      </c>
      <c r="F202" s="45" t="n">
        <f aca="false">IF(OR(D202="-",IF(E202="-",0,E202)&gt;=IF(D202="-",0,D202)),"-",IF(D202="-",0,D202)-IF(E202="-",0,E202))</f>
        <v>29.6599999999999</v>
      </c>
    </row>
    <row r="203" customFormat="false" ht="49.15" hidden="false" customHeight="true" outlineLevel="0" collapsed="false">
      <c r="A203" s="41" t="s">
        <v>396</v>
      </c>
      <c r="B203" s="42" t="s">
        <v>32</v>
      </c>
      <c r="C203" s="43" t="s">
        <v>397</v>
      </c>
      <c r="D203" s="44" t="n">
        <v>21648000</v>
      </c>
      <c r="E203" s="44" t="s">
        <v>45</v>
      </c>
      <c r="F203" s="45" t="n">
        <f aca="false">IF(OR(D203="-",IF(E203="-",0,E203)&gt;=IF(D203="-",0,D203)),"-",IF(D203="-",0,D203)-IF(E203="-",0,E203))</f>
        <v>21648000</v>
      </c>
    </row>
    <row r="204" customFormat="false" ht="61.5" hidden="false" customHeight="true" outlineLevel="0" collapsed="false">
      <c r="A204" s="41" t="s">
        <v>398</v>
      </c>
      <c r="B204" s="42" t="s">
        <v>32</v>
      </c>
      <c r="C204" s="43" t="s">
        <v>399</v>
      </c>
      <c r="D204" s="44" t="n">
        <v>21648000</v>
      </c>
      <c r="E204" s="44" t="s">
        <v>45</v>
      </c>
      <c r="F204" s="45" t="n">
        <f aca="false">IF(OR(D204="-",IF(E204="-",0,E204)&gt;=IF(D204="-",0,D204)),"-",IF(D204="-",0,D204)-IF(E204="-",0,E204))</f>
        <v>21648000</v>
      </c>
    </row>
    <row r="205" customFormat="false" ht="12.75" hidden="false" customHeight="false" outlineLevel="0" collapsed="false">
      <c r="A205" s="41" t="s">
        <v>400</v>
      </c>
      <c r="B205" s="42" t="s">
        <v>32</v>
      </c>
      <c r="C205" s="43" t="s">
        <v>401</v>
      </c>
      <c r="D205" s="44" t="n">
        <v>122278700</v>
      </c>
      <c r="E205" s="44" t="n">
        <v>29242557.52</v>
      </c>
      <c r="F205" s="45" t="n">
        <f aca="false">IF(OR(D205="-",IF(E205="-",0,E205)&gt;=IF(D205="-",0,D205)),"-",IF(D205="-",0,D205)-IF(E205="-",0,E205))</f>
        <v>93036142.48</v>
      </c>
    </row>
    <row r="206" customFormat="false" ht="24.6" hidden="false" customHeight="true" outlineLevel="0" collapsed="false">
      <c r="A206" s="41" t="s">
        <v>402</v>
      </c>
      <c r="B206" s="42" t="s">
        <v>32</v>
      </c>
      <c r="C206" s="43" t="s">
        <v>403</v>
      </c>
      <c r="D206" s="44" t="n">
        <v>122278700</v>
      </c>
      <c r="E206" s="44" t="n">
        <v>29242557.52</v>
      </c>
      <c r="F206" s="45" t="n">
        <f aca="false">IF(OR(D206="-",IF(E206="-",0,E206)&gt;=IF(D206="-",0,D206)),"-",IF(D206="-",0,D206)-IF(E206="-",0,E206))</f>
        <v>93036142.48</v>
      </c>
    </row>
    <row r="207" customFormat="false" ht="24.6" hidden="false" customHeight="true" outlineLevel="0" collapsed="false">
      <c r="A207" s="41" t="s">
        <v>404</v>
      </c>
      <c r="B207" s="42" t="s">
        <v>32</v>
      </c>
      <c r="C207" s="43" t="s">
        <v>405</v>
      </c>
      <c r="D207" s="44" t="n">
        <v>1160276400</v>
      </c>
      <c r="E207" s="44" t="n">
        <v>744789634.5</v>
      </c>
      <c r="F207" s="45" t="n">
        <f aca="false">IF(OR(D207="-",IF(E207="-",0,E207)&gt;=IF(D207="-",0,D207)),"-",IF(D207="-",0,D207)-IF(E207="-",0,E207))</f>
        <v>415486765.5</v>
      </c>
    </row>
    <row r="208" customFormat="false" ht="61.5" hidden="false" customHeight="true" outlineLevel="0" collapsed="false">
      <c r="A208" s="41" t="s">
        <v>406</v>
      </c>
      <c r="B208" s="42" t="s">
        <v>32</v>
      </c>
      <c r="C208" s="43" t="s">
        <v>407</v>
      </c>
      <c r="D208" s="44" t="n">
        <v>914900</v>
      </c>
      <c r="E208" s="44" t="n">
        <v>446290.4</v>
      </c>
      <c r="F208" s="45" t="n">
        <f aca="false">IF(OR(D208="-",IF(E208="-",0,E208)&gt;=IF(D208="-",0,D208)),"-",IF(D208="-",0,D208)-IF(E208="-",0,E208))</f>
        <v>468609.6</v>
      </c>
    </row>
    <row r="209" customFormat="false" ht="49.15" hidden="false" customHeight="true" outlineLevel="0" collapsed="false">
      <c r="A209" s="41" t="s">
        <v>408</v>
      </c>
      <c r="B209" s="42" t="s">
        <v>32</v>
      </c>
      <c r="C209" s="43" t="s">
        <v>409</v>
      </c>
      <c r="D209" s="44" t="n">
        <v>914900</v>
      </c>
      <c r="E209" s="44" t="n">
        <v>446290.4</v>
      </c>
      <c r="F209" s="45" t="n">
        <f aca="false">IF(OR(D209="-",IF(E209="-",0,E209)&gt;=IF(D209="-",0,D209)),"-",IF(D209="-",0,D209)-IF(E209="-",0,E209))</f>
        <v>468609.6</v>
      </c>
    </row>
    <row r="210" customFormat="false" ht="49.15" hidden="false" customHeight="true" outlineLevel="0" collapsed="false">
      <c r="A210" s="41" t="s">
        <v>410</v>
      </c>
      <c r="B210" s="42" t="s">
        <v>32</v>
      </c>
      <c r="C210" s="43" t="s">
        <v>411</v>
      </c>
      <c r="D210" s="44" t="n">
        <v>23650300</v>
      </c>
      <c r="E210" s="44" t="n">
        <v>14250468.14</v>
      </c>
      <c r="F210" s="45" t="n">
        <f aca="false">IF(OR(D210="-",IF(E210="-",0,E210)&gt;=IF(D210="-",0,D210)),"-",IF(D210="-",0,D210)-IF(E210="-",0,E210))</f>
        <v>9399831.86</v>
      </c>
    </row>
    <row r="211" customFormat="false" ht="36.95" hidden="false" customHeight="true" outlineLevel="0" collapsed="false">
      <c r="A211" s="41" t="s">
        <v>412</v>
      </c>
      <c r="B211" s="42" t="s">
        <v>32</v>
      </c>
      <c r="C211" s="43" t="s">
        <v>413</v>
      </c>
      <c r="D211" s="44" t="n">
        <v>23650300</v>
      </c>
      <c r="E211" s="44" t="n">
        <v>14250468.14</v>
      </c>
      <c r="F211" s="45" t="n">
        <f aca="false">IF(OR(D211="-",IF(E211="-",0,E211)&gt;=IF(D211="-",0,D211)),"-",IF(D211="-",0,D211)-IF(E211="-",0,E211))</f>
        <v>9399831.86</v>
      </c>
    </row>
    <row r="212" customFormat="false" ht="36.95" hidden="false" customHeight="true" outlineLevel="0" collapsed="false">
      <c r="A212" s="41" t="s">
        <v>414</v>
      </c>
      <c r="B212" s="42" t="s">
        <v>32</v>
      </c>
      <c r="C212" s="43" t="s">
        <v>415</v>
      </c>
      <c r="D212" s="44" t="n">
        <v>445491800</v>
      </c>
      <c r="E212" s="44" t="n">
        <v>282341156.54</v>
      </c>
      <c r="F212" s="45" t="n">
        <f aca="false">IF(OR(D212="-",IF(E212="-",0,E212)&gt;=IF(D212="-",0,D212)),"-",IF(D212="-",0,D212)-IF(E212="-",0,E212))</f>
        <v>163150643.46</v>
      </c>
    </row>
    <row r="213" customFormat="false" ht="36.95" hidden="false" customHeight="true" outlineLevel="0" collapsed="false">
      <c r="A213" s="41" t="s">
        <v>416</v>
      </c>
      <c r="B213" s="42" t="s">
        <v>32</v>
      </c>
      <c r="C213" s="43" t="s">
        <v>417</v>
      </c>
      <c r="D213" s="44" t="n">
        <v>445491800</v>
      </c>
      <c r="E213" s="44" t="n">
        <v>282341156.54</v>
      </c>
      <c r="F213" s="45" t="n">
        <f aca="false">IF(OR(D213="-",IF(E213="-",0,E213)&gt;=IF(D213="-",0,D213)),"-",IF(D213="-",0,D213)-IF(E213="-",0,E213))</f>
        <v>163150643.46</v>
      </c>
    </row>
    <row r="214" customFormat="false" ht="73.7" hidden="false" customHeight="true" outlineLevel="0" collapsed="false">
      <c r="A214" s="41" t="s">
        <v>418</v>
      </c>
      <c r="B214" s="42" t="s">
        <v>32</v>
      </c>
      <c r="C214" s="43" t="s">
        <v>419</v>
      </c>
      <c r="D214" s="44" t="n">
        <v>45139000</v>
      </c>
      <c r="E214" s="44" t="n">
        <v>24412280.06</v>
      </c>
      <c r="F214" s="45" t="n">
        <f aca="false">IF(OR(D214="-",IF(E214="-",0,E214)&gt;=IF(D214="-",0,D214)),"-",IF(D214="-",0,D214)-IF(E214="-",0,E214))</f>
        <v>20726719.94</v>
      </c>
    </row>
    <row r="215" customFormat="false" ht="61.5" hidden="false" customHeight="true" outlineLevel="0" collapsed="false">
      <c r="A215" s="41" t="s">
        <v>420</v>
      </c>
      <c r="B215" s="42" t="s">
        <v>32</v>
      </c>
      <c r="C215" s="43" t="s">
        <v>421</v>
      </c>
      <c r="D215" s="44" t="n">
        <v>45139000</v>
      </c>
      <c r="E215" s="44" t="n">
        <v>24412280.06</v>
      </c>
      <c r="F215" s="45" t="n">
        <f aca="false">IF(OR(D215="-",IF(E215="-",0,E215)&gt;=IF(D215="-",0,D215)),"-",IF(D215="-",0,D215)-IF(E215="-",0,E215))</f>
        <v>20726719.94</v>
      </c>
    </row>
    <row r="216" customFormat="false" ht="61.5" hidden="false" customHeight="true" outlineLevel="0" collapsed="false">
      <c r="A216" s="41" t="s">
        <v>422</v>
      </c>
      <c r="B216" s="42" t="s">
        <v>32</v>
      </c>
      <c r="C216" s="43" t="s">
        <v>423</v>
      </c>
      <c r="D216" s="44" t="n">
        <v>52600</v>
      </c>
      <c r="E216" s="44" t="n">
        <v>52599.55</v>
      </c>
      <c r="F216" s="45" t="n">
        <f aca="false">IF(OR(D216="-",IF(E216="-",0,E216)&gt;=IF(D216="-",0,D216)),"-",IF(D216="-",0,D216)-IF(E216="-",0,E216))</f>
        <v>0.44999999999709</v>
      </c>
    </row>
    <row r="217" customFormat="false" ht="61.5" hidden="false" customHeight="true" outlineLevel="0" collapsed="false">
      <c r="A217" s="41" t="s">
        <v>424</v>
      </c>
      <c r="B217" s="42" t="s">
        <v>32</v>
      </c>
      <c r="C217" s="43" t="s">
        <v>425</v>
      </c>
      <c r="D217" s="44" t="n">
        <v>52600</v>
      </c>
      <c r="E217" s="44" t="n">
        <v>52599.55</v>
      </c>
      <c r="F217" s="45" t="n">
        <f aca="false">IF(OR(D217="-",IF(E217="-",0,E217)&gt;=IF(D217="-",0,D217)),"-",IF(D217="-",0,D217)-IF(E217="-",0,E217))</f>
        <v>0.44999999999709</v>
      </c>
    </row>
    <row r="218" customFormat="false" ht="61.5" hidden="false" customHeight="true" outlineLevel="0" collapsed="false">
      <c r="A218" s="41" t="s">
        <v>426</v>
      </c>
      <c r="B218" s="42" t="s">
        <v>32</v>
      </c>
      <c r="C218" s="43" t="s">
        <v>427</v>
      </c>
      <c r="D218" s="44" t="n">
        <v>3888200</v>
      </c>
      <c r="E218" s="44" t="n">
        <v>2135052.62</v>
      </c>
      <c r="F218" s="45" t="n">
        <f aca="false">IF(OR(D218="-",IF(E218="-",0,E218)&gt;=IF(D218="-",0,D218)),"-",IF(D218="-",0,D218)-IF(E218="-",0,E218))</f>
        <v>1753147.38</v>
      </c>
    </row>
    <row r="219" customFormat="false" ht="61.5" hidden="false" customHeight="true" outlineLevel="0" collapsed="false">
      <c r="A219" s="41" t="s">
        <v>428</v>
      </c>
      <c r="B219" s="42" t="s">
        <v>32</v>
      </c>
      <c r="C219" s="43" t="s">
        <v>429</v>
      </c>
      <c r="D219" s="44" t="n">
        <v>3888200</v>
      </c>
      <c r="E219" s="44" t="n">
        <v>2135052.62</v>
      </c>
      <c r="F219" s="45" t="n">
        <f aca="false">IF(OR(D219="-",IF(E219="-",0,E219)&gt;=IF(D219="-",0,D219)),"-",IF(D219="-",0,D219)-IF(E219="-",0,E219))</f>
        <v>1753147.38</v>
      </c>
    </row>
    <row r="220" customFormat="false" ht="73.7" hidden="false" customHeight="true" outlineLevel="0" collapsed="false">
      <c r="A220" s="41" t="s">
        <v>430</v>
      </c>
      <c r="B220" s="42" t="s">
        <v>32</v>
      </c>
      <c r="C220" s="43" t="s">
        <v>431</v>
      </c>
      <c r="D220" s="44" t="n">
        <v>3900</v>
      </c>
      <c r="E220" s="44" t="s">
        <v>45</v>
      </c>
      <c r="F220" s="45" t="n">
        <f aca="false">IF(OR(D220="-",IF(E220="-",0,E220)&gt;=IF(D220="-",0,D220)),"-",IF(D220="-",0,D220)-IF(E220="-",0,E220))</f>
        <v>3900</v>
      </c>
    </row>
    <row r="221" customFormat="false" ht="73.7" hidden="false" customHeight="true" outlineLevel="0" collapsed="false">
      <c r="A221" s="41" t="s">
        <v>432</v>
      </c>
      <c r="B221" s="42" t="s">
        <v>32</v>
      </c>
      <c r="C221" s="43" t="s">
        <v>433</v>
      </c>
      <c r="D221" s="44" t="n">
        <v>3900</v>
      </c>
      <c r="E221" s="44" t="s">
        <v>45</v>
      </c>
      <c r="F221" s="45" t="n">
        <f aca="false">IF(OR(D221="-",IF(E221="-",0,E221)&gt;=IF(D221="-",0,D221)),"-",IF(D221="-",0,D221)-IF(E221="-",0,E221))</f>
        <v>3900</v>
      </c>
    </row>
    <row r="222" customFormat="false" ht="61.5" hidden="false" customHeight="true" outlineLevel="0" collapsed="false">
      <c r="A222" s="41" t="s">
        <v>434</v>
      </c>
      <c r="B222" s="42" t="s">
        <v>32</v>
      </c>
      <c r="C222" s="43" t="s">
        <v>435</v>
      </c>
      <c r="D222" s="44" t="n">
        <v>2399300</v>
      </c>
      <c r="E222" s="44" t="n">
        <v>2399251.19</v>
      </c>
      <c r="F222" s="45" t="n">
        <f aca="false">IF(OR(D222="-",IF(E222="-",0,E222)&gt;=IF(D222="-",0,D222)),"-",IF(D222="-",0,D222)-IF(E222="-",0,E222))</f>
        <v>48.8100000000559</v>
      </c>
    </row>
    <row r="223" customFormat="false" ht="73.7" hidden="false" customHeight="true" outlineLevel="0" collapsed="false">
      <c r="A223" s="41" t="s">
        <v>436</v>
      </c>
      <c r="B223" s="42" t="s">
        <v>32</v>
      </c>
      <c r="C223" s="43" t="s">
        <v>437</v>
      </c>
      <c r="D223" s="44" t="n">
        <v>2399300</v>
      </c>
      <c r="E223" s="44" t="n">
        <v>2399251.19</v>
      </c>
      <c r="F223" s="45" t="n">
        <f aca="false">IF(OR(D223="-",IF(E223="-",0,E223)&gt;=IF(D223="-",0,D223)),"-",IF(D223="-",0,D223)-IF(E223="-",0,E223))</f>
        <v>48.8100000000559</v>
      </c>
    </row>
    <row r="224" customFormat="false" ht="36.95" hidden="false" customHeight="true" outlineLevel="0" collapsed="false">
      <c r="A224" s="41" t="s">
        <v>438</v>
      </c>
      <c r="B224" s="42" t="s">
        <v>32</v>
      </c>
      <c r="C224" s="43" t="s">
        <v>439</v>
      </c>
      <c r="D224" s="44" t="n">
        <v>37161100</v>
      </c>
      <c r="E224" s="44" t="n">
        <v>19538610.61</v>
      </c>
      <c r="F224" s="45" t="n">
        <f aca="false">IF(OR(D224="-",IF(E224="-",0,E224)&gt;=IF(D224="-",0,D224)),"-",IF(D224="-",0,D224)-IF(E224="-",0,E224))</f>
        <v>17622489.39</v>
      </c>
    </row>
    <row r="225" customFormat="false" ht="36.95" hidden="false" customHeight="true" outlineLevel="0" collapsed="false">
      <c r="A225" s="41" t="s">
        <v>440</v>
      </c>
      <c r="B225" s="42" t="s">
        <v>32</v>
      </c>
      <c r="C225" s="43" t="s">
        <v>441</v>
      </c>
      <c r="D225" s="44" t="n">
        <v>37161100</v>
      </c>
      <c r="E225" s="44" t="n">
        <v>19538610.61</v>
      </c>
      <c r="F225" s="45" t="n">
        <f aca="false">IF(OR(D225="-",IF(E225="-",0,E225)&gt;=IF(D225="-",0,D225)),"-",IF(D225="-",0,D225)-IF(E225="-",0,E225))</f>
        <v>17622489.39</v>
      </c>
    </row>
    <row r="226" customFormat="false" ht="49.15" hidden="false" customHeight="true" outlineLevel="0" collapsed="false">
      <c r="A226" s="41" t="s">
        <v>442</v>
      </c>
      <c r="B226" s="42" t="s">
        <v>32</v>
      </c>
      <c r="C226" s="43" t="s">
        <v>443</v>
      </c>
      <c r="D226" s="44" t="n">
        <v>331000</v>
      </c>
      <c r="E226" s="44" t="n">
        <v>292110.93</v>
      </c>
      <c r="F226" s="45" t="n">
        <f aca="false">IF(OR(D226="-",IF(E226="-",0,E226)&gt;=IF(D226="-",0,D226)),"-",IF(D226="-",0,D226)-IF(E226="-",0,E226))</f>
        <v>38889.07</v>
      </c>
    </row>
    <row r="227" customFormat="false" ht="49.15" hidden="false" customHeight="true" outlineLevel="0" collapsed="false">
      <c r="A227" s="41" t="s">
        <v>444</v>
      </c>
      <c r="B227" s="42" t="s">
        <v>32</v>
      </c>
      <c r="C227" s="43" t="s">
        <v>445</v>
      </c>
      <c r="D227" s="44" t="n">
        <v>331000</v>
      </c>
      <c r="E227" s="44" t="n">
        <v>292110.93</v>
      </c>
      <c r="F227" s="45" t="n">
        <f aca="false">IF(OR(D227="-",IF(E227="-",0,E227)&gt;=IF(D227="-",0,D227)),"-",IF(D227="-",0,D227)-IF(E227="-",0,E227))</f>
        <v>38889.07</v>
      </c>
    </row>
    <row r="228" customFormat="false" ht="73.7" hidden="false" customHeight="true" outlineLevel="0" collapsed="false">
      <c r="A228" s="41" t="s">
        <v>446</v>
      </c>
      <c r="B228" s="42" t="s">
        <v>32</v>
      </c>
      <c r="C228" s="43" t="s">
        <v>447</v>
      </c>
      <c r="D228" s="44" t="n">
        <v>568600</v>
      </c>
      <c r="E228" s="44" t="n">
        <v>343197.57</v>
      </c>
      <c r="F228" s="45" t="n">
        <f aca="false">IF(OR(D228="-",IF(E228="-",0,E228)&gt;=IF(D228="-",0,D228)),"-",IF(D228="-",0,D228)-IF(E228="-",0,E228))</f>
        <v>225402.43</v>
      </c>
    </row>
    <row r="229" customFormat="false" ht="73.7" hidden="false" customHeight="true" outlineLevel="0" collapsed="false">
      <c r="A229" s="41" t="s">
        <v>448</v>
      </c>
      <c r="B229" s="42" t="s">
        <v>32</v>
      </c>
      <c r="C229" s="43" t="s">
        <v>449</v>
      </c>
      <c r="D229" s="44" t="n">
        <v>568600</v>
      </c>
      <c r="E229" s="44" t="n">
        <v>343197.57</v>
      </c>
      <c r="F229" s="45" t="n">
        <f aca="false">IF(OR(D229="-",IF(E229="-",0,E229)&gt;=IF(D229="-",0,D229)),"-",IF(D229="-",0,D229)-IF(E229="-",0,E229))</f>
        <v>225402.43</v>
      </c>
    </row>
    <row r="230" customFormat="false" ht="61.5" hidden="false" customHeight="true" outlineLevel="0" collapsed="false">
      <c r="A230" s="41" t="s">
        <v>450</v>
      </c>
      <c r="B230" s="42" t="s">
        <v>32</v>
      </c>
      <c r="C230" s="43" t="s">
        <v>451</v>
      </c>
      <c r="D230" s="44" t="n">
        <v>7900</v>
      </c>
      <c r="E230" s="44" t="n">
        <v>7533.8</v>
      </c>
      <c r="F230" s="45" t="n">
        <f aca="false">IF(OR(D230="-",IF(E230="-",0,E230)&gt;=IF(D230="-",0,D230)),"-",IF(D230="-",0,D230)-IF(E230="-",0,E230))</f>
        <v>366.2</v>
      </c>
    </row>
    <row r="231" customFormat="false" ht="61.5" hidden="false" customHeight="true" outlineLevel="0" collapsed="false">
      <c r="A231" s="41" t="s">
        <v>452</v>
      </c>
      <c r="B231" s="42" t="s">
        <v>32</v>
      </c>
      <c r="C231" s="43" t="s">
        <v>453</v>
      </c>
      <c r="D231" s="44" t="n">
        <v>7900</v>
      </c>
      <c r="E231" s="44" t="n">
        <v>7533.8</v>
      </c>
      <c r="F231" s="45" t="n">
        <f aca="false">IF(OR(D231="-",IF(E231="-",0,E231)&gt;=IF(D231="-",0,D231)),"-",IF(D231="-",0,D231)-IF(E231="-",0,E231))</f>
        <v>366.2</v>
      </c>
    </row>
    <row r="232" customFormat="false" ht="98.45" hidden="false" customHeight="true" outlineLevel="0" collapsed="false">
      <c r="A232" s="46" t="s">
        <v>454</v>
      </c>
      <c r="B232" s="42" t="s">
        <v>32</v>
      </c>
      <c r="C232" s="43" t="s">
        <v>455</v>
      </c>
      <c r="D232" s="44" t="n">
        <v>43842800</v>
      </c>
      <c r="E232" s="44" t="n">
        <v>19464278.39</v>
      </c>
      <c r="F232" s="45" t="n">
        <f aca="false">IF(OR(D232="-",IF(E232="-",0,E232)&gt;=IF(D232="-",0,D232)),"-",IF(D232="-",0,D232)-IF(E232="-",0,E232))</f>
        <v>24378521.61</v>
      </c>
    </row>
    <row r="233" customFormat="false" ht="98.45" hidden="false" customHeight="true" outlineLevel="0" collapsed="false">
      <c r="A233" s="46" t="s">
        <v>456</v>
      </c>
      <c r="B233" s="42" t="s">
        <v>32</v>
      </c>
      <c r="C233" s="43" t="s">
        <v>457</v>
      </c>
      <c r="D233" s="44" t="n">
        <v>43842800</v>
      </c>
      <c r="E233" s="44" t="n">
        <v>19464278.39</v>
      </c>
      <c r="F233" s="45" t="n">
        <f aca="false">IF(OR(D233="-",IF(E233="-",0,E233)&gt;=IF(D233="-",0,D233)),"-",IF(D233="-",0,D233)-IF(E233="-",0,E233))</f>
        <v>24378521.61</v>
      </c>
    </row>
    <row r="234" customFormat="false" ht="49.15" hidden="false" customHeight="true" outlineLevel="0" collapsed="false">
      <c r="A234" s="41" t="s">
        <v>458</v>
      </c>
      <c r="B234" s="42" t="s">
        <v>32</v>
      </c>
      <c r="C234" s="43" t="s">
        <v>459</v>
      </c>
      <c r="D234" s="44" t="n">
        <v>11229500</v>
      </c>
      <c r="E234" s="44" t="n">
        <v>12837604.7</v>
      </c>
      <c r="F234" s="45" t="str">
        <f aca="false">IF(OR(D234="-",IF(E234="-",0,E234)&gt;=IF(D234="-",0,D234)),"-",IF(D234="-",0,D234)-IF(E234="-",0,E234))</f>
        <v>-</v>
      </c>
    </row>
    <row r="235" customFormat="false" ht="49.15" hidden="false" customHeight="true" outlineLevel="0" collapsed="false">
      <c r="A235" s="41" t="s">
        <v>460</v>
      </c>
      <c r="B235" s="42" t="s">
        <v>32</v>
      </c>
      <c r="C235" s="43" t="s">
        <v>461</v>
      </c>
      <c r="D235" s="44" t="n">
        <v>11229500</v>
      </c>
      <c r="E235" s="44" t="n">
        <v>12837604.7</v>
      </c>
      <c r="F235" s="45" t="str">
        <f aca="false">IF(OR(D235="-",IF(E235="-",0,E235)&gt;=IF(D235="-",0,D235)),"-",IF(D235="-",0,D235)-IF(E235="-",0,E235))</f>
        <v>-</v>
      </c>
    </row>
    <row r="236" customFormat="false" ht="24.6" hidden="false" customHeight="true" outlineLevel="0" collapsed="false">
      <c r="A236" s="41" t="s">
        <v>462</v>
      </c>
      <c r="B236" s="42" t="s">
        <v>32</v>
      </c>
      <c r="C236" s="43" t="s">
        <v>463</v>
      </c>
      <c r="D236" s="44" t="n">
        <v>4130500</v>
      </c>
      <c r="E236" s="44" t="n">
        <v>2150000</v>
      </c>
      <c r="F236" s="45" t="n">
        <f aca="false">IF(OR(D236="-",IF(E236="-",0,E236)&gt;=IF(D236="-",0,D236)),"-",IF(D236="-",0,D236)-IF(E236="-",0,E236))</f>
        <v>1980500</v>
      </c>
    </row>
    <row r="237" customFormat="false" ht="36.95" hidden="false" customHeight="true" outlineLevel="0" collapsed="false">
      <c r="A237" s="41" t="s">
        <v>464</v>
      </c>
      <c r="B237" s="42" t="s">
        <v>32</v>
      </c>
      <c r="C237" s="43" t="s">
        <v>465</v>
      </c>
      <c r="D237" s="44" t="n">
        <v>4130500</v>
      </c>
      <c r="E237" s="44" t="n">
        <v>2150000</v>
      </c>
      <c r="F237" s="45" t="n">
        <f aca="false">IF(OR(D237="-",IF(E237="-",0,E237)&gt;=IF(D237="-",0,D237)),"-",IF(D237="-",0,D237)-IF(E237="-",0,E237))</f>
        <v>1980500</v>
      </c>
    </row>
    <row r="238" customFormat="false" ht="12.75" hidden="false" customHeight="false" outlineLevel="0" collapsed="false">
      <c r="A238" s="41" t="s">
        <v>466</v>
      </c>
      <c r="B238" s="42" t="s">
        <v>32</v>
      </c>
      <c r="C238" s="43" t="s">
        <v>467</v>
      </c>
      <c r="D238" s="44" t="n">
        <v>541465000</v>
      </c>
      <c r="E238" s="44" t="n">
        <v>364119200</v>
      </c>
      <c r="F238" s="45" t="n">
        <f aca="false">IF(OR(D238="-",IF(E238="-",0,E238)&gt;=IF(D238="-",0,D238)),"-",IF(D238="-",0,D238)-IF(E238="-",0,E238))</f>
        <v>177345800</v>
      </c>
    </row>
    <row r="239" customFormat="false" ht="24.6" hidden="false" customHeight="true" outlineLevel="0" collapsed="false">
      <c r="A239" s="41" t="s">
        <v>468</v>
      </c>
      <c r="B239" s="42" t="s">
        <v>32</v>
      </c>
      <c r="C239" s="43" t="s">
        <v>469</v>
      </c>
      <c r="D239" s="44" t="n">
        <v>541465000</v>
      </c>
      <c r="E239" s="44" t="n">
        <v>364119200</v>
      </c>
      <c r="F239" s="45" t="n">
        <f aca="false">IF(OR(D239="-",IF(E239="-",0,E239)&gt;=IF(D239="-",0,D239)),"-",IF(D239="-",0,D239)-IF(E239="-",0,E239))</f>
        <v>177345800</v>
      </c>
    </row>
    <row r="240" customFormat="false" ht="12.75" hidden="false" customHeight="false" outlineLevel="0" collapsed="false">
      <c r="A240" s="41" t="s">
        <v>470</v>
      </c>
      <c r="B240" s="42" t="s">
        <v>32</v>
      </c>
      <c r="C240" s="43" t="s">
        <v>471</v>
      </c>
      <c r="D240" s="44" t="n">
        <v>78608400</v>
      </c>
      <c r="E240" s="44" t="n">
        <v>2679378.23</v>
      </c>
      <c r="F240" s="45" t="n">
        <f aca="false">IF(OR(D240="-",IF(E240="-",0,E240)&gt;=IF(D240="-",0,D240)),"-",IF(D240="-",0,D240)-IF(E240="-",0,E240))</f>
        <v>75929021.77</v>
      </c>
    </row>
    <row r="241" customFormat="false" ht="61.5" hidden="false" customHeight="true" outlineLevel="0" collapsed="false">
      <c r="A241" s="41" t="s">
        <v>472</v>
      </c>
      <c r="B241" s="42" t="s">
        <v>32</v>
      </c>
      <c r="C241" s="43" t="s">
        <v>473</v>
      </c>
      <c r="D241" s="44" t="n">
        <v>2765500</v>
      </c>
      <c r="E241" s="44" t="n">
        <v>976200</v>
      </c>
      <c r="F241" s="45" t="n">
        <f aca="false">IF(OR(D241="-",IF(E241="-",0,E241)&gt;=IF(D241="-",0,D241)),"-",IF(D241="-",0,D241)-IF(E241="-",0,E241))</f>
        <v>1789300</v>
      </c>
    </row>
    <row r="242" customFormat="false" ht="61.5" hidden="false" customHeight="true" outlineLevel="0" collapsed="false">
      <c r="A242" s="41" t="s">
        <v>474</v>
      </c>
      <c r="B242" s="42" t="s">
        <v>32</v>
      </c>
      <c r="C242" s="43" t="s">
        <v>475</v>
      </c>
      <c r="D242" s="44" t="n">
        <v>2765500</v>
      </c>
      <c r="E242" s="44" t="n">
        <v>976200</v>
      </c>
      <c r="F242" s="45" t="n">
        <f aca="false">IF(OR(D242="-",IF(E242="-",0,E242)&gt;=IF(D242="-",0,D242)),"-",IF(D242="-",0,D242)-IF(E242="-",0,E242))</f>
        <v>1789300</v>
      </c>
    </row>
    <row r="243" customFormat="false" ht="61.5" hidden="false" customHeight="true" outlineLevel="0" collapsed="false">
      <c r="A243" s="41" t="s">
        <v>476</v>
      </c>
      <c r="B243" s="42" t="s">
        <v>32</v>
      </c>
      <c r="C243" s="43" t="s">
        <v>477</v>
      </c>
      <c r="D243" s="44" t="n">
        <v>72732900</v>
      </c>
      <c r="E243" s="44" t="s">
        <v>45</v>
      </c>
      <c r="F243" s="45" t="n">
        <f aca="false">IF(OR(D243="-",IF(E243="-",0,E243)&gt;=IF(D243="-",0,D243)),"-",IF(D243="-",0,D243)-IF(E243="-",0,E243))</f>
        <v>72732900</v>
      </c>
    </row>
    <row r="244" customFormat="false" ht="73.7" hidden="false" customHeight="true" outlineLevel="0" collapsed="false">
      <c r="A244" s="41" t="s">
        <v>478</v>
      </c>
      <c r="B244" s="42" t="s">
        <v>32</v>
      </c>
      <c r="C244" s="43" t="s">
        <v>479</v>
      </c>
      <c r="D244" s="44" t="n">
        <v>72732900</v>
      </c>
      <c r="E244" s="44" t="s">
        <v>45</v>
      </c>
      <c r="F244" s="45" t="n">
        <f aca="false">IF(OR(D244="-",IF(E244="-",0,E244)&gt;=IF(D244="-",0,D244)),"-",IF(D244="-",0,D244)-IF(E244="-",0,E244))</f>
        <v>72732900</v>
      </c>
    </row>
    <row r="245" customFormat="false" ht="24.6" hidden="false" customHeight="true" outlineLevel="0" collapsed="false">
      <c r="A245" s="41" t="s">
        <v>480</v>
      </c>
      <c r="B245" s="42" t="s">
        <v>32</v>
      </c>
      <c r="C245" s="43" t="s">
        <v>481</v>
      </c>
      <c r="D245" s="44" t="n">
        <v>3110000</v>
      </c>
      <c r="E245" s="44" t="n">
        <v>1703178.23</v>
      </c>
      <c r="F245" s="45" t="n">
        <f aca="false">IF(OR(D245="-",IF(E245="-",0,E245)&gt;=IF(D245="-",0,D245)),"-",IF(D245="-",0,D245)-IF(E245="-",0,E245))</f>
        <v>1406821.77</v>
      </c>
    </row>
    <row r="246" customFormat="false" ht="24.6" hidden="false" customHeight="true" outlineLevel="0" collapsed="false">
      <c r="A246" s="41" t="s">
        <v>482</v>
      </c>
      <c r="B246" s="42" t="s">
        <v>32</v>
      </c>
      <c r="C246" s="43" t="s">
        <v>483</v>
      </c>
      <c r="D246" s="44" t="n">
        <v>3110000</v>
      </c>
      <c r="E246" s="44" t="n">
        <v>1703178.23</v>
      </c>
      <c r="F246" s="45" t="n">
        <f aca="false">IF(OR(D246="-",IF(E246="-",0,E246)&gt;=IF(D246="-",0,D246)),"-",IF(D246="-",0,D246)-IF(E246="-",0,E246))</f>
        <v>1406821.77</v>
      </c>
    </row>
    <row r="247" customFormat="false" ht="49.15" hidden="false" customHeight="true" outlineLevel="0" collapsed="false">
      <c r="A247" s="41" t="s">
        <v>484</v>
      </c>
      <c r="B247" s="42" t="s">
        <v>32</v>
      </c>
      <c r="C247" s="43" t="s">
        <v>485</v>
      </c>
      <c r="D247" s="44" t="n">
        <v>-291900</v>
      </c>
      <c r="E247" s="44" t="n">
        <v>-318269.09</v>
      </c>
      <c r="F247" s="45" t="n">
        <f aca="false">IF(OR(D247="-",IF(E247="-",0,E247)&gt;=IF(D247="-",0,D247)),"-",IF(D247="-",0,D247)-IF(E247="-",0,E247))</f>
        <v>26369.09</v>
      </c>
    </row>
    <row r="248" customFormat="false" ht="49.15" hidden="false" customHeight="true" outlineLevel="0" collapsed="false">
      <c r="A248" s="41" t="s">
        <v>486</v>
      </c>
      <c r="B248" s="42" t="s">
        <v>32</v>
      </c>
      <c r="C248" s="43" t="s">
        <v>487</v>
      </c>
      <c r="D248" s="44" t="n">
        <v>-291900</v>
      </c>
      <c r="E248" s="44" t="n">
        <v>-318269.09</v>
      </c>
      <c r="F248" s="45" t="n">
        <f aca="false">IF(OR(D248="-",IF(E248="-",0,E248)&gt;=IF(D248="-",0,D248)),"-",IF(D248="-",0,D248)-IF(E248="-",0,E248))</f>
        <v>26369.09</v>
      </c>
    </row>
    <row r="249" customFormat="false" ht="61.5" hidden="false" customHeight="true" outlineLevel="0" collapsed="false">
      <c r="A249" s="41" t="s">
        <v>488</v>
      </c>
      <c r="B249" s="42" t="s">
        <v>32</v>
      </c>
      <c r="C249" s="43" t="s">
        <v>489</v>
      </c>
      <c r="D249" s="44" t="n">
        <v>-2900</v>
      </c>
      <c r="E249" s="44" t="n">
        <v>-2940.83</v>
      </c>
      <c r="F249" s="45" t="n">
        <f aca="false">IF(OR(D249="-",IF(E249="-",0,E249)&gt;=IF(D249="-",0,D249)),"-",IF(D249="-",0,D249)-IF(E249="-",0,E249))</f>
        <v>40.8299999999999</v>
      </c>
    </row>
    <row r="250" customFormat="false" ht="73.7" hidden="false" customHeight="true" outlineLevel="0" collapsed="false">
      <c r="A250" s="41" t="s">
        <v>490</v>
      </c>
      <c r="B250" s="42" t="s">
        <v>32</v>
      </c>
      <c r="C250" s="43" t="s">
        <v>491</v>
      </c>
      <c r="D250" s="44" t="n">
        <v>-300</v>
      </c>
      <c r="E250" s="44" t="n">
        <v>-263.12</v>
      </c>
      <c r="F250" s="45" t="str">
        <f aca="false">IF(OR(D250="-",IF(E250="-",0,E250)&gt;=IF(D250="-",0,D250)),"-",IF(D250="-",0,D250)-IF(E250="-",0,E250))</f>
        <v>-</v>
      </c>
    </row>
    <row r="251" customFormat="false" ht="36.95" hidden="false" customHeight="true" outlineLevel="0" collapsed="false">
      <c r="A251" s="41" t="s">
        <v>492</v>
      </c>
      <c r="B251" s="42" t="s">
        <v>32</v>
      </c>
      <c r="C251" s="43" t="s">
        <v>493</v>
      </c>
      <c r="D251" s="44" t="n">
        <v>-88800</v>
      </c>
      <c r="E251" s="44" t="n">
        <v>-107202.12</v>
      </c>
      <c r="F251" s="45" t="n">
        <f aca="false">IF(OR(D251="-",IF(E251="-",0,E251)&gt;=IF(D251="-",0,D251)),"-",IF(D251="-",0,D251)-IF(E251="-",0,E251))</f>
        <v>18402.12</v>
      </c>
    </row>
    <row r="252" customFormat="false" ht="135.2" hidden="false" customHeight="true" outlineLevel="0" collapsed="false">
      <c r="A252" s="46" t="s">
        <v>494</v>
      </c>
      <c r="B252" s="42" t="s">
        <v>32</v>
      </c>
      <c r="C252" s="43" t="s">
        <v>495</v>
      </c>
      <c r="D252" s="44" t="n">
        <v>-24700</v>
      </c>
      <c r="E252" s="44" t="n">
        <v>-24719.62</v>
      </c>
      <c r="F252" s="45" t="n">
        <f aca="false">IF(OR(D252="-",IF(E252="-",0,E252)&gt;=IF(D252="-",0,D252)),"-",IF(D252="-",0,D252)-IF(E252="-",0,E252))</f>
        <v>19.619999999999</v>
      </c>
    </row>
    <row r="253" customFormat="false" ht="49.15" hidden="false" customHeight="true" outlineLevel="0" collapsed="false">
      <c r="A253" s="41" t="s">
        <v>496</v>
      </c>
      <c r="B253" s="42" t="s">
        <v>32</v>
      </c>
      <c r="C253" s="43" t="s">
        <v>497</v>
      </c>
      <c r="D253" s="44" t="n">
        <v>-175200</v>
      </c>
      <c r="E253" s="44" t="n">
        <v>-183143.4</v>
      </c>
      <c r="F253" s="45" t="n">
        <f aca="false">IF(OR(D253="-",IF(E253="-",0,E253)&gt;=IF(D253="-",0,D253)),"-",IF(D253="-",0,D253)-IF(E253="-",0,E253))</f>
        <v>7943.39999999999</v>
      </c>
    </row>
    <row r="254" customFormat="false" ht="12.75" hidden="false" customHeight="true" outlineLevel="0" collapsed="false">
      <c r="A254" s="47"/>
      <c r="B254" s="48"/>
      <c r="C254" s="48"/>
      <c r="D254" s="49"/>
      <c r="E254" s="49"/>
      <c r="F254" s="49"/>
    </row>
  </sheetData>
  <mergeCells count="12">
    <mergeCell ref="A1:D1"/>
    <mergeCell ref="A2:D2"/>
    <mergeCell ref="A4:D4"/>
    <mergeCell ref="B6:D6"/>
    <mergeCell ref="B7:D7"/>
    <mergeCell ref="A10:D10"/>
    <mergeCell ref="A11:A17"/>
    <mergeCell ref="B11:B17"/>
    <mergeCell ref="C11:C17"/>
    <mergeCell ref="D11:D17"/>
    <mergeCell ref="E11:E17"/>
    <mergeCell ref="F11:F17"/>
  </mergeCells>
  <conditionalFormatting sqref="F23 F21">
    <cfRule type="cellIs" priority="2" operator="equal" aboveAverage="0" equalAverage="0" bottom="0" percent="0" rank="0" text="" dxfId="0">
      <formula>0</formula>
    </cfRule>
  </conditionalFormatting>
  <conditionalFormatting sqref="F30">
    <cfRule type="cellIs" priority="3" operator="equal" aboveAverage="0" equalAverage="0" bottom="0" percent="0" rank="0" text="" dxfId="0">
      <formula>0</formula>
    </cfRule>
  </conditionalFormatting>
  <conditionalFormatting sqref="F28">
    <cfRule type="cellIs" priority="4" operator="equal" aboveAverage="0" equalAverage="0" bottom="0" percent="0" rank="0" text="" dxfId="0">
      <formula>0</formula>
    </cfRule>
  </conditionalFormatting>
  <conditionalFormatting sqref="F27">
    <cfRule type="cellIs" priority="5" operator="equal" aboveAverage="0" equalAverage="0" bottom="0" percent="0" rank="0" text="" dxfId="0">
      <formula>0</formula>
    </cfRule>
  </conditionalFormatting>
  <conditionalFormatting sqref="F40">
    <cfRule type="cellIs" priority="6" operator="equal" aboveAverage="0" equalAverage="0" bottom="0" percent="0" rank="0" text="" dxfId="0">
      <formula>0</formula>
    </cfRule>
  </conditionalFormatting>
  <printOptions headings="false" gridLines="false" gridLinesSet="true" horizontalCentered="false" verticalCentered="false"/>
  <pageMargins left="0.39375" right="0.39375" top="0.7875" bottom="0.39375" header="0.511805555555555" footer="0.511805555555555"/>
  <pageSetup paperSize="9" scale="100" firstPageNumber="0" fitToWidth="1" fitToHeight="0" pageOrder="overThenDown"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2:F1334"/>
  <sheetViews>
    <sheetView showFormulas="false" showGridLines="false" showRowColHeaders="true" showZeros="true" rightToLeft="false" tabSelected="false" showOutlineSymbols="true" defaultGridColor="true" view="normal" topLeftCell="A1320" colorId="64" zoomScale="100" zoomScaleNormal="100" zoomScalePageLayoutView="100" workbookViewId="0">
      <selection pane="topLeft" activeCell="E1338" activeCellId="0" sqref="E1338"/>
    </sheetView>
  </sheetViews>
  <sheetFormatPr defaultRowHeight="12.75" zeroHeight="false" outlineLevelRow="0" outlineLevelCol="0"/>
  <cols>
    <col collapsed="false" customWidth="true" hidden="false" outlineLevel="0" max="1" min="1" style="0" width="45.71"/>
    <col collapsed="false" customWidth="true" hidden="false" outlineLevel="0" max="2" min="2" style="0" width="4.29"/>
    <col collapsed="false" customWidth="true" hidden="false" outlineLevel="0" max="3" min="3" style="0" width="40.71"/>
    <col collapsed="false" customWidth="true" hidden="false" outlineLevel="0" max="4" min="4" style="0" width="18.85"/>
    <col collapsed="false" customWidth="true" hidden="false" outlineLevel="0" max="6" min="5" style="0" width="18.71"/>
    <col collapsed="false" customWidth="true" hidden="false" outlineLevel="0" max="1025" min="7" style="0" width="8.67"/>
  </cols>
  <sheetData>
    <row r="2" customFormat="false" ht="15" hidden="false" customHeight="true" outlineLevel="0" collapsed="false">
      <c r="A2" s="1" t="s">
        <v>498</v>
      </c>
      <c r="B2" s="1"/>
      <c r="C2" s="1"/>
      <c r="D2" s="1"/>
      <c r="E2" s="1"/>
      <c r="F2" s="17" t="s">
        <v>499</v>
      </c>
    </row>
    <row r="3" customFormat="false" ht="13.5" hidden="false" customHeight="true" outlineLevel="0" collapsed="false">
      <c r="A3" s="5"/>
      <c r="B3" s="5"/>
      <c r="C3" s="50"/>
      <c r="D3" s="10"/>
      <c r="E3" s="10"/>
      <c r="F3" s="10"/>
    </row>
    <row r="4" customFormat="false" ht="10.15" hidden="false" customHeight="true" outlineLevel="0" collapsed="false">
      <c r="A4" s="51" t="s">
        <v>22</v>
      </c>
      <c r="B4" s="22" t="s">
        <v>23</v>
      </c>
      <c r="C4" s="52" t="s">
        <v>500</v>
      </c>
      <c r="D4" s="23" t="s">
        <v>25</v>
      </c>
      <c r="E4" s="53" t="s">
        <v>26</v>
      </c>
      <c r="F4" s="54" t="s">
        <v>27</v>
      </c>
    </row>
    <row r="5" customFormat="false" ht="5.45" hidden="false" customHeight="true" outlineLevel="0" collapsed="false">
      <c r="A5" s="51"/>
      <c r="B5" s="22"/>
      <c r="C5" s="52"/>
      <c r="D5" s="23"/>
      <c r="E5" s="53"/>
      <c r="F5" s="54"/>
    </row>
    <row r="6" customFormat="false" ht="9.6" hidden="false" customHeight="true" outlineLevel="0" collapsed="false">
      <c r="A6" s="51"/>
      <c r="B6" s="22"/>
      <c r="C6" s="52"/>
      <c r="D6" s="23"/>
      <c r="E6" s="53"/>
      <c r="F6" s="54"/>
    </row>
    <row r="7" customFormat="false" ht="6" hidden="false" customHeight="true" outlineLevel="0" collapsed="false">
      <c r="A7" s="51"/>
      <c r="B7" s="22"/>
      <c r="C7" s="52"/>
      <c r="D7" s="23"/>
      <c r="E7" s="53"/>
      <c r="F7" s="54"/>
    </row>
    <row r="8" customFormat="false" ht="6.6" hidden="false" customHeight="true" outlineLevel="0" collapsed="false">
      <c r="A8" s="51"/>
      <c r="B8" s="22"/>
      <c r="C8" s="52"/>
      <c r="D8" s="23"/>
      <c r="E8" s="53"/>
      <c r="F8" s="54"/>
    </row>
    <row r="9" customFormat="false" ht="10.9" hidden="false" customHeight="true" outlineLevel="0" collapsed="false">
      <c r="A9" s="51"/>
      <c r="B9" s="22"/>
      <c r="C9" s="52"/>
      <c r="D9" s="23"/>
      <c r="E9" s="53"/>
      <c r="F9" s="54"/>
    </row>
    <row r="10" customFormat="false" ht="4.15" hidden="true" customHeight="true" outlineLevel="0" collapsed="false">
      <c r="A10" s="51"/>
      <c r="B10" s="22"/>
      <c r="C10" s="55"/>
      <c r="D10" s="23"/>
      <c r="E10" s="56"/>
      <c r="F10" s="57"/>
    </row>
    <row r="11" customFormat="false" ht="13.15" hidden="true" customHeight="true" outlineLevel="0" collapsed="false">
      <c r="A11" s="51"/>
      <c r="B11" s="22"/>
      <c r="C11" s="58"/>
      <c r="D11" s="23"/>
      <c r="E11" s="59"/>
      <c r="F11" s="60"/>
    </row>
    <row r="12" customFormat="false" ht="13.5" hidden="false" customHeight="true" outlineLevel="0" collapsed="false">
      <c r="A12" s="25" t="n">
        <v>1</v>
      </c>
      <c r="B12" s="26" t="n">
        <v>2</v>
      </c>
      <c r="C12" s="27" t="n">
        <v>3</v>
      </c>
      <c r="D12" s="28" t="s">
        <v>28</v>
      </c>
      <c r="E12" s="61" t="s">
        <v>29</v>
      </c>
      <c r="F12" s="30" t="s">
        <v>30</v>
      </c>
    </row>
    <row r="13" customFormat="false" ht="12.75" hidden="false" customHeight="false" outlineLevel="0" collapsed="false">
      <c r="A13" s="62" t="s">
        <v>501</v>
      </c>
      <c r="B13" s="63" t="s">
        <v>502</v>
      </c>
      <c r="C13" s="64" t="s">
        <v>503</v>
      </c>
      <c r="D13" s="65" t="n">
        <v>2502728200</v>
      </c>
      <c r="E13" s="66" t="n">
        <v>1143307183.23</v>
      </c>
      <c r="F13" s="67" t="n">
        <f aca="false">IF(OR(D13="-",IF(E13="-",0,E13)&gt;=IF(D13="-",0,D13)),"-",IF(D13="-",0,D13)-IF(E13="-",0,E13))</f>
        <v>1359421016.77</v>
      </c>
    </row>
    <row r="14" customFormat="false" ht="12.75" hidden="false" customHeight="false" outlineLevel="0" collapsed="false">
      <c r="A14" s="68" t="s">
        <v>34</v>
      </c>
      <c r="B14" s="69"/>
      <c r="C14" s="70"/>
      <c r="D14" s="71"/>
      <c r="E14" s="72"/>
      <c r="F14" s="73"/>
    </row>
    <row r="15" customFormat="false" ht="24.6" hidden="false" customHeight="true" outlineLevel="0" collapsed="false">
      <c r="A15" s="31" t="s">
        <v>504</v>
      </c>
      <c r="B15" s="74" t="s">
        <v>502</v>
      </c>
      <c r="C15" s="33" t="s">
        <v>505</v>
      </c>
      <c r="D15" s="34" t="n">
        <v>2685800</v>
      </c>
      <c r="E15" s="75" t="n">
        <v>1474182.07</v>
      </c>
      <c r="F15" s="76" t="n">
        <f aca="false">IF(OR(D15="-",IF(E15="-",0,E15)&gt;=IF(D15="-",0,D15)),"-",IF(D15="-",0,D15)-IF(E15="-",0,E15))</f>
        <v>1211617.93</v>
      </c>
    </row>
    <row r="16" customFormat="false" ht="12.75" hidden="false" customHeight="false" outlineLevel="0" collapsed="false">
      <c r="A16" s="31" t="s">
        <v>506</v>
      </c>
      <c r="B16" s="74" t="s">
        <v>502</v>
      </c>
      <c r="C16" s="33" t="s">
        <v>507</v>
      </c>
      <c r="D16" s="34" t="n">
        <v>2670800</v>
      </c>
      <c r="E16" s="75" t="n">
        <v>1459182.07</v>
      </c>
      <c r="F16" s="76" t="n">
        <f aca="false">IF(OR(D16="-",IF(E16="-",0,E16)&gt;=IF(D16="-",0,D16)),"-",IF(D16="-",0,D16)-IF(E16="-",0,E16))</f>
        <v>1211617.93</v>
      </c>
    </row>
    <row r="17" customFormat="false" ht="49.15" hidden="false" customHeight="true" outlineLevel="0" collapsed="false">
      <c r="A17" s="31" t="s">
        <v>508</v>
      </c>
      <c r="B17" s="74" t="s">
        <v>502</v>
      </c>
      <c r="C17" s="33" t="s">
        <v>509</v>
      </c>
      <c r="D17" s="34" t="n">
        <v>2305800</v>
      </c>
      <c r="E17" s="75" t="n">
        <v>1176182.07</v>
      </c>
      <c r="F17" s="76" t="n">
        <f aca="false">IF(OR(D17="-",IF(E17="-",0,E17)&gt;=IF(D17="-",0,D17)),"-",IF(D17="-",0,D17)-IF(E17="-",0,E17))</f>
        <v>1129617.93</v>
      </c>
    </row>
    <row r="18" customFormat="false" ht="24.6" hidden="false" customHeight="true" outlineLevel="0" collapsed="false">
      <c r="A18" s="31" t="s">
        <v>510</v>
      </c>
      <c r="B18" s="74" t="s">
        <v>502</v>
      </c>
      <c r="C18" s="33" t="s">
        <v>511</v>
      </c>
      <c r="D18" s="34" t="n">
        <v>2305800</v>
      </c>
      <c r="E18" s="75" t="n">
        <v>1176182.07</v>
      </c>
      <c r="F18" s="76" t="n">
        <f aca="false">IF(OR(D18="-",IF(E18="-",0,E18)&gt;=IF(D18="-",0,D18)),"-",IF(D18="-",0,D18)-IF(E18="-",0,E18))</f>
        <v>1129617.93</v>
      </c>
    </row>
    <row r="19" customFormat="false" ht="12.75" hidden="false" customHeight="false" outlineLevel="0" collapsed="false">
      <c r="A19" s="31" t="s">
        <v>512</v>
      </c>
      <c r="B19" s="74" t="s">
        <v>502</v>
      </c>
      <c r="C19" s="33" t="s">
        <v>513</v>
      </c>
      <c r="D19" s="34" t="n">
        <v>2305800</v>
      </c>
      <c r="E19" s="75" t="n">
        <v>1176182.07</v>
      </c>
      <c r="F19" s="76" t="n">
        <f aca="false">IF(OR(D19="-",IF(E19="-",0,E19)&gt;=IF(D19="-",0,D19)),"-",IF(D19="-",0,D19)-IF(E19="-",0,E19))</f>
        <v>1129617.93</v>
      </c>
    </row>
    <row r="20" customFormat="false" ht="61.5" hidden="false" customHeight="true" outlineLevel="0" collapsed="false">
      <c r="A20" s="31" t="s">
        <v>514</v>
      </c>
      <c r="B20" s="74" t="s">
        <v>502</v>
      </c>
      <c r="C20" s="33" t="s">
        <v>515</v>
      </c>
      <c r="D20" s="34" t="n">
        <v>2220300</v>
      </c>
      <c r="E20" s="75" t="n">
        <v>1160682.79</v>
      </c>
      <c r="F20" s="76" t="n">
        <f aca="false">IF(OR(D20="-",IF(E20="-",0,E20)&gt;=IF(D20="-",0,D20)),"-",IF(D20="-",0,D20)-IF(E20="-",0,E20))</f>
        <v>1059617.21</v>
      </c>
    </row>
    <row r="21" customFormat="false" ht="61.5" hidden="false" customHeight="true" outlineLevel="0" collapsed="false">
      <c r="A21" s="31" t="s">
        <v>516</v>
      </c>
      <c r="B21" s="74" t="s">
        <v>502</v>
      </c>
      <c r="C21" s="33" t="s">
        <v>517</v>
      </c>
      <c r="D21" s="34" t="n">
        <v>2220300</v>
      </c>
      <c r="E21" s="75" t="n">
        <v>1160682.79</v>
      </c>
      <c r="F21" s="76" t="n">
        <f aca="false">IF(OR(D21="-",IF(E21="-",0,E21)&gt;=IF(D21="-",0,D21)),"-",IF(D21="-",0,D21)-IF(E21="-",0,E21))</f>
        <v>1059617.21</v>
      </c>
    </row>
    <row r="22" customFormat="false" ht="24.6" hidden="false" customHeight="true" outlineLevel="0" collapsed="false">
      <c r="A22" s="31" t="s">
        <v>518</v>
      </c>
      <c r="B22" s="74" t="s">
        <v>502</v>
      </c>
      <c r="C22" s="33" t="s">
        <v>519</v>
      </c>
      <c r="D22" s="34" t="n">
        <v>2220300</v>
      </c>
      <c r="E22" s="75" t="n">
        <v>1160682.79</v>
      </c>
      <c r="F22" s="76" t="n">
        <f aca="false">IF(OR(D22="-",IF(E22="-",0,E22)&gt;=IF(D22="-",0,D22)),"-",IF(D22="-",0,D22)-IF(E22="-",0,E22))</f>
        <v>1059617.21</v>
      </c>
    </row>
    <row r="23" customFormat="false" ht="24.6" hidden="false" customHeight="true" outlineLevel="0" collapsed="false">
      <c r="A23" s="31" t="s">
        <v>520</v>
      </c>
      <c r="B23" s="74" t="s">
        <v>502</v>
      </c>
      <c r="C23" s="33" t="s">
        <v>521</v>
      </c>
      <c r="D23" s="34" t="n">
        <v>1572800</v>
      </c>
      <c r="E23" s="75" t="n">
        <v>850964.46</v>
      </c>
      <c r="F23" s="76" t="n">
        <f aca="false">IF(OR(D23="-",IF(E23="-",0,E23)&gt;=IF(D23="-",0,D23)),"-",IF(D23="-",0,D23)-IF(E23="-",0,E23))</f>
        <v>721835.54</v>
      </c>
    </row>
    <row r="24" customFormat="false" ht="36.95" hidden="false" customHeight="true" outlineLevel="0" collapsed="false">
      <c r="A24" s="31" t="s">
        <v>522</v>
      </c>
      <c r="B24" s="74" t="s">
        <v>502</v>
      </c>
      <c r="C24" s="33" t="s">
        <v>523</v>
      </c>
      <c r="D24" s="34" t="n">
        <v>172500</v>
      </c>
      <c r="E24" s="75" t="n">
        <v>86214</v>
      </c>
      <c r="F24" s="76" t="n">
        <f aca="false">IF(OR(D24="-",IF(E24="-",0,E24)&gt;=IF(D24="-",0,D24)),"-",IF(D24="-",0,D24)-IF(E24="-",0,E24))</f>
        <v>86286</v>
      </c>
    </row>
    <row r="25" customFormat="false" ht="49.15" hidden="false" customHeight="true" outlineLevel="0" collapsed="false">
      <c r="A25" s="31" t="s">
        <v>524</v>
      </c>
      <c r="B25" s="74" t="s">
        <v>502</v>
      </c>
      <c r="C25" s="33" t="s">
        <v>525</v>
      </c>
      <c r="D25" s="34" t="n">
        <v>475000</v>
      </c>
      <c r="E25" s="75" t="n">
        <v>223504.33</v>
      </c>
      <c r="F25" s="76" t="n">
        <f aca="false">IF(OR(D25="-",IF(E25="-",0,E25)&gt;=IF(D25="-",0,D25)),"-",IF(D25="-",0,D25)-IF(E25="-",0,E25))</f>
        <v>251495.67</v>
      </c>
    </row>
    <row r="26" customFormat="false" ht="61.5" hidden="false" customHeight="true" outlineLevel="0" collapsed="false">
      <c r="A26" s="31" t="s">
        <v>526</v>
      </c>
      <c r="B26" s="74" t="s">
        <v>502</v>
      </c>
      <c r="C26" s="33" t="s">
        <v>527</v>
      </c>
      <c r="D26" s="34" t="n">
        <v>85500</v>
      </c>
      <c r="E26" s="75" t="n">
        <v>15499.28</v>
      </c>
      <c r="F26" s="76" t="n">
        <f aca="false">IF(OR(D26="-",IF(E26="-",0,E26)&gt;=IF(D26="-",0,D26)),"-",IF(D26="-",0,D26)-IF(E26="-",0,E26))</f>
        <v>70000.72</v>
      </c>
    </row>
    <row r="27" customFormat="false" ht="24.6" hidden="false" customHeight="true" outlineLevel="0" collapsed="false">
      <c r="A27" s="31" t="s">
        <v>528</v>
      </c>
      <c r="B27" s="74" t="s">
        <v>502</v>
      </c>
      <c r="C27" s="33" t="s">
        <v>529</v>
      </c>
      <c r="D27" s="34" t="n">
        <v>85500</v>
      </c>
      <c r="E27" s="75" t="n">
        <v>15499.28</v>
      </c>
      <c r="F27" s="76" t="n">
        <f aca="false">IF(OR(D27="-",IF(E27="-",0,E27)&gt;=IF(D27="-",0,D27)),"-",IF(D27="-",0,D27)-IF(E27="-",0,E27))</f>
        <v>70000.72</v>
      </c>
    </row>
    <row r="28" customFormat="false" ht="36.95" hidden="false" customHeight="true" outlineLevel="0" collapsed="false">
      <c r="A28" s="31" t="s">
        <v>530</v>
      </c>
      <c r="B28" s="74" t="s">
        <v>502</v>
      </c>
      <c r="C28" s="33" t="s">
        <v>531</v>
      </c>
      <c r="D28" s="34" t="n">
        <v>85500</v>
      </c>
      <c r="E28" s="75" t="n">
        <v>15499.28</v>
      </c>
      <c r="F28" s="76" t="n">
        <f aca="false">IF(OR(D28="-",IF(E28="-",0,E28)&gt;=IF(D28="-",0,D28)),"-",IF(D28="-",0,D28)-IF(E28="-",0,E28))</f>
        <v>70000.72</v>
      </c>
    </row>
    <row r="29" customFormat="false" ht="12.75" hidden="false" customHeight="false" outlineLevel="0" collapsed="false">
      <c r="A29" s="31" t="s">
        <v>532</v>
      </c>
      <c r="B29" s="74" t="s">
        <v>502</v>
      </c>
      <c r="C29" s="33" t="s">
        <v>533</v>
      </c>
      <c r="D29" s="34" t="n">
        <v>85500</v>
      </c>
      <c r="E29" s="75" t="n">
        <v>15499.28</v>
      </c>
      <c r="F29" s="76" t="n">
        <f aca="false">IF(OR(D29="-",IF(E29="-",0,E29)&gt;=IF(D29="-",0,D29)),"-",IF(D29="-",0,D29)-IF(E29="-",0,E29))</f>
        <v>70000.72</v>
      </c>
    </row>
    <row r="30" customFormat="false" ht="12.75" hidden="false" customHeight="false" outlineLevel="0" collapsed="false">
      <c r="A30" s="31" t="s">
        <v>534</v>
      </c>
      <c r="B30" s="74" t="s">
        <v>502</v>
      </c>
      <c r="C30" s="33" t="s">
        <v>535</v>
      </c>
      <c r="D30" s="34" t="n">
        <v>365000</v>
      </c>
      <c r="E30" s="75" t="n">
        <v>283000</v>
      </c>
      <c r="F30" s="76" t="n">
        <f aca="false">IF(OR(D30="-",IF(E30="-",0,E30)&gt;=IF(D30="-",0,D30)),"-",IF(D30="-",0,D30)-IF(E30="-",0,E30))</f>
        <v>82000</v>
      </c>
    </row>
    <row r="31" customFormat="false" ht="36.95" hidden="false" customHeight="true" outlineLevel="0" collapsed="false">
      <c r="A31" s="31" t="s">
        <v>536</v>
      </c>
      <c r="B31" s="74" t="s">
        <v>502</v>
      </c>
      <c r="C31" s="33" t="s">
        <v>537</v>
      </c>
      <c r="D31" s="34" t="n">
        <v>350000</v>
      </c>
      <c r="E31" s="75" t="n">
        <v>280000</v>
      </c>
      <c r="F31" s="76" t="n">
        <f aca="false">IF(OR(D31="-",IF(E31="-",0,E31)&gt;=IF(D31="-",0,D31)),"-",IF(D31="-",0,D31)-IF(E31="-",0,E31))</f>
        <v>70000</v>
      </c>
    </row>
    <row r="32" customFormat="false" ht="49.15" hidden="false" customHeight="true" outlineLevel="0" collapsed="false">
      <c r="A32" s="31" t="s">
        <v>538</v>
      </c>
      <c r="B32" s="74" t="s">
        <v>502</v>
      </c>
      <c r="C32" s="33" t="s">
        <v>539</v>
      </c>
      <c r="D32" s="34" t="n">
        <v>350000</v>
      </c>
      <c r="E32" s="75" t="n">
        <v>280000</v>
      </c>
      <c r="F32" s="76" t="n">
        <f aca="false">IF(OR(D32="-",IF(E32="-",0,E32)&gt;=IF(D32="-",0,D32)),"-",IF(D32="-",0,D32)-IF(E32="-",0,E32))</f>
        <v>70000</v>
      </c>
    </row>
    <row r="33" customFormat="false" ht="123" hidden="false" customHeight="true" outlineLevel="0" collapsed="false">
      <c r="A33" s="77" t="s">
        <v>540</v>
      </c>
      <c r="B33" s="74" t="s">
        <v>502</v>
      </c>
      <c r="C33" s="33" t="s">
        <v>541</v>
      </c>
      <c r="D33" s="34" t="n">
        <v>350000</v>
      </c>
      <c r="E33" s="75" t="n">
        <v>280000</v>
      </c>
      <c r="F33" s="76" t="n">
        <f aca="false">IF(OR(D33="-",IF(E33="-",0,E33)&gt;=IF(D33="-",0,D33)),"-",IF(D33="-",0,D33)-IF(E33="-",0,E33))</f>
        <v>70000</v>
      </c>
    </row>
    <row r="34" customFormat="false" ht="24.6" hidden="false" customHeight="true" outlineLevel="0" collapsed="false">
      <c r="A34" s="31" t="s">
        <v>528</v>
      </c>
      <c r="B34" s="74" t="s">
        <v>502</v>
      </c>
      <c r="C34" s="33" t="s">
        <v>542</v>
      </c>
      <c r="D34" s="34" t="n">
        <v>350000</v>
      </c>
      <c r="E34" s="75" t="n">
        <v>280000</v>
      </c>
      <c r="F34" s="76" t="n">
        <f aca="false">IF(OR(D34="-",IF(E34="-",0,E34)&gt;=IF(D34="-",0,D34)),"-",IF(D34="-",0,D34)-IF(E34="-",0,E34))</f>
        <v>70000</v>
      </c>
    </row>
    <row r="35" customFormat="false" ht="36.95" hidden="false" customHeight="true" outlineLevel="0" collapsed="false">
      <c r="A35" s="31" t="s">
        <v>530</v>
      </c>
      <c r="B35" s="74" t="s">
        <v>502</v>
      </c>
      <c r="C35" s="33" t="s">
        <v>543</v>
      </c>
      <c r="D35" s="34" t="n">
        <v>350000</v>
      </c>
      <c r="E35" s="75" t="n">
        <v>280000</v>
      </c>
      <c r="F35" s="76" t="n">
        <f aca="false">IF(OR(D35="-",IF(E35="-",0,E35)&gt;=IF(D35="-",0,D35)),"-",IF(D35="-",0,D35)-IF(E35="-",0,E35))</f>
        <v>70000</v>
      </c>
    </row>
    <row r="36" customFormat="false" ht="12.75" hidden="false" customHeight="false" outlineLevel="0" collapsed="false">
      <c r="A36" s="31" t="s">
        <v>532</v>
      </c>
      <c r="B36" s="74" t="s">
        <v>502</v>
      </c>
      <c r="C36" s="33" t="s">
        <v>544</v>
      </c>
      <c r="D36" s="34" t="n">
        <v>350000</v>
      </c>
      <c r="E36" s="75" t="n">
        <v>280000</v>
      </c>
      <c r="F36" s="76" t="n">
        <f aca="false">IF(OR(D36="-",IF(E36="-",0,E36)&gt;=IF(D36="-",0,D36)),"-",IF(D36="-",0,D36)-IF(E36="-",0,E36))</f>
        <v>70000</v>
      </c>
    </row>
    <row r="37" customFormat="false" ht="24.6" hidden="false" customHeight="true" outlineLevel="0" collapsed="false">
      <c r="A37" s="31" t="s">
        <v>545</v>
      </c>
      <c r="B37" s="74" t="s">
        <v>502</v>
      </c>
      <c r="C37" s="33" t="s">
        <v>546</v>
      </c>
      <c r="D37" s="34" t="n">
        <v>15000</v>
      </c>
      <c r="E37" s="75" t="n">
        <v>3000</v>
      </c>
      <c r="F37" s="76" t="n">
        <f aca="false">IF(OR(D37="-",IF(E37="-",0,E37)&gt;=IF(D37="-",0,D37)),"-",IF(D37="-",0,D37)-IF(E37="-",0,E37))</f>
        <v>12000</v>
      </c>
    </row>
    <row r="38" customFormat="false" ht="12.75" hidden="false" customHeight="false" outlineLevel="0" collapsed="false">
      <c r="A38" s="31" t="s">
        <v>547</v>
      </c>
      <c r="B38" s="74" t="s">
        <v>502</v>
      </c>
      <c r="C38" s="33" t="s">
        <v>548</v>
      </c>
      <c r="D38" s="34" t="n">
        <v>15000</v>
      </c>
      <c r="E38" s="75" t="n">
        <v>3000</v>
      </c>
      <c r="F38" s="76" t="n">
        <f aca="false">IF(OR(D38="-",IF(E38="-",0,E38)&gt;=IF(D38="-",0,D38)),"-",IF(D38="-",0,D38)-IF(E38="-",0,E38))</f>
        <v>12000</v>
      </c>
    </row>
    <row r="39" customFormat="false" ht="61.5" hidden="false" customHeight="true" outlineLevel="0" collapsed="false">
      <c r="A39" s="31" t="s">
        <v>549</v>
      </c>
      <c r="B39" s="74" t="s">
        <v>502</v>
      </c>
      <c r="C39" s="33" t="s">
        <v>550</v>
      </c>
      <c r="D39" s="34" t="n">
        <v>15000</v>
      </c>
      <c r="E39" s="75" t="n">
        <v>3000</v>
      </c>
      <c r="F39" s="76" t="n">
        <f aca="false">IF(OR(D39="-",IF(E39="-",0,E39)&gt;=IF(D39="-",0,D39)),"-",IF(D39="-",0,D39)-IF(E39="-",0,E39))</f>
        <v>12000</v>
      </c>
    </row>
    <row r="40" customFormat="false" ht="24.6" hidden="false" customHeight="true" outlineLevel="0" collapsed="false">
      <c r="A40" s="31" t="s">
        <v>551</v>
      </c>
      <c r="B40" s="74" t="s">
        <v>502</v>
      </c>
      <c r="C40" s="33" t="s">
        <v>552</v>
      </c>
      <c r="D40" s="34" t="n">
        <v>15000</v>
      </c>
      <c r="E40" s="75" t="n">
        <v>3000</v>
      </c>
      <c r="F40" s="76" t="n">
        <f aca="false">IF(OR(D40="-",IF(E40="-",0,E40)&gt;=IF(D40="-",0,D40)),"-",IF(D40="-",0,D40)-IF(E40="-",0,E40))</f>
        <v>12000</v>
      </c>
    </row>
    <row r="41" customFormat="false" ht="12.75" hidden="false" customHeight="false" outlineLevel="0" collapsed="false">
      <c r="A41" s="31" t="s">
        <v>553</v>
      </c>
      <c r="B41" s="74" t="s">
        <v>502</v>
      </c>
      <c r="C41" s="33" t="s">
        <v>554</v>
      </c>
      <c r="D41" s="34" t="n">
        <v>15000</v>
      </c>
      <c r="E41" s="75" t="n">
        <v>3000</v>
      </c>
      <c r="F41" s="76" t="n">
        <f aca="false">IF(OR(D41="-",IF(E41="-",0,E41)&gt;=IF(D41="-",0,D41)),"-",IF(D41="-",0,D41)-IF(E41="-",0,E41))</f>
        <v>12000</v>
      </c>
    </row>
    <row r="42" customFormat="false" ht="12.75" hidden="false" customHeight="false" outlineLevel="0" collapsed="false">
      <c r="A42" s="31" t="s">
        <v>555</v>
      </c>
      <c r="B42" s="74" t="s">
        <v>502</v>
      </c>
      <c r="C42" s="33" t="s">
        <v>556</v>
      </c>
      <c r="D42" s="34" t="n">
        <v>15000</v>
      </c>
      <c r="E42" s="75" t="n">
        <v>15000</v>
      </c>
      <c r="F42" s="76" t="str">
        <f aca="false">IF(OR(D42="-",IF(E42="-",0,E42)&gt;=IF(D42="-",0,D42)),"-",IF(D42="-",0,D42)-IF(E42="-",0,E42))</f>
        <v>-</v>
      </c>
    </row>
    <row r="43" customFormat="false" ht="24.6" hidden="false" customHeight="true" outlineLevel="0" collapsed="false">
      <c r="A43" s="31" t="s">
        <v>557</v>
      </c>
      <c r="B43" s="74" t="s">
        <v>502</v>
      </c>
      <c r="C43" s="33" t="s">
        <v>558</v>
      </c>
      <c r="D43" s="34" t="n">
        <v>15000</v>
      </c>
      <c r="E43" s="75" t="n">
        <v>15000</v>
      </c>
      <c r="F43" s="76" t="str">
        <f aca="false">IF(OR(D43="-",IF(E43="-",0,E43)&gt;=IF(D43="-",0,D43)),"-",IF(D43="-",0,D43)-IF(E43="-",0,E43))</f>
        <v>-</v>
      </c>
    </row>
    <row r="44" customFormat="false" ht="36.95" hidden="false" customHeight="true" outlineLevel="0" collapsed="false">
      <c r="A44" s="31" t="s">
        <v>536</v>
      </c>
      <c r="B44" s="74" t="s">
        <v>502</v>
      </c>
      <c r="C44" s="33" t="s">
        <v>559</v>
      </c>
      <c r="D44" s="34" t="n">
        <v>15000</v>
      </c>
      <c r="E44" s="75" t="n">
        <v>15000</v>
      </c>
      <c r="F44" s="76" t="str">
        <f aca="false">IF(OR(D44="-",IF(E44="-",0,E44)&gt;=IF(D44="-",0,D44)),"-",IF(D44="-",0,D44)-IF(E44="-",0,E44))</f>
        <v>-</v>
      </c>
    </row>
    <row r="45" customFormat="false" ht="36.95" hidden="false" customHeight="true" outlineLevel="0" collapsed="false">
      <c r="A45" s="31" t="s">
        <v>560</v>
      </c>
      <c r="B45" s="74" t="s">
        <v>502</v>
      </c>
      <c r="C45" s="33" t="s">
        <v>561</v>
      </c>
      <c r="D45" s="34" t="n">
        <v>15000</v>
      </c>
      <c r="E45" s="75" t="n">
        <v>15000</v>
      </c>
      <c r="F45" s="76" t="str">
        <f aca="false">IF(OR(D45="-",IF(E45="-",0,E45)&gt;=IF(D45="-",0,D45)),"-",IF(D45="-",0,D45)-IF(E45="-",0,E45))</f>
        <v>-</v>
      </c>
    </row>
    <row r="46" customFormat="false" ht="110.65" hidden="false" customHeight="true" outlineLevel="0" collapsed="false">
      <c r="A46" s="77" t="s">
        <v>562</v>
      </c>
      <c r="B46" s="74" t="s">
        <v>502</v>
      </c>
      <c r="C46" s="33" t="s">
        <v>563</v>
      </c>
      <c r="D46" s="34" t="n">
        <v>15000</v>
      </c>
      <c r="E46" s="75" t="n">
        <v>15000</v>
      </c>
      <c r="F46" s="76" t="str">
        <f aca="false">IF(OR(D46="-",IF(E46="-",0,E46)&gt;=IF(D46="-",0,D46)),"-",IF(D46="-",0,D46)-IF(E46="-",0,E46))</f>
        <v>-</v>
      </c>
    </row>
    <row r="47" customFormat="false" ht="24.6" hidden="false" customHeight="true" outlineLevel="0" collapsed="false">
      <c r="A47" s="31" t="s">
        <v>528</v>
      </c>
      <c r="B47" s="74" t="s">
        <v>502</v>
      </c>
      <c r="C47" s="33" t="s">
        <v>564</v>
      </c>
      <c r="D47" s="34" t="n">
        <v>15000</v>
      </c>
      <c r="E47" s="75" t="n">
        <v>15000</v>
      </c>
      <c r="F47" s="76" t="str">
        <f aca="false">IF(OR(D47="-",IF(E47="-",0,E47)&gt;=IF(D47="-",0,D47)),"-",IF(D47="-",0,D47)-IF(E47="-",0,E47))</f>
        <v>-</v>
      </c>
    </row>
    <row r="48" customFormat="false" ht="36.95" hidden="false" customHeight="true" outlineLevel="0" collapsed="false">
      <c r="A48" s="31" t="s">
        <v>530</v>
      </c>
      <c r="B48" s="74" t="s">
        <v>502</v>
      </c>
      <c r="C48" s="33" t="s">
        <v>565</v>
      </c>
      <c r="D48" s="34" t="n">
        <v>15000</v>
      </c>
      <c r="E48" s="75" t="n">
        <v>15000</v>
      </c>
      <c r="F48" s="76" t="str">
        <f aca="false">IF(OR(D48="-",IF(E48="-",0,E48)&gt;=IF(D48="-",0,D48)),"-",IF(D48="-",0,D48)-IF(E48="-",0,E48))</f>
        <v>-</v>
      </c>
    </row>
    <row r="49" customFormat="false" ht="12.75" hidden="false" customHeight="false" outlineLevel="0" collapsed="false">
      <c r="A49" s="31" t="s">
        <v>532</v>
      </c>
      <c r="B49" s="74" t="s">
        <v>502</v>
      </c>
      <c r="C49" s="33" t="s">
        <v>566</v>
      </c>
      <c r="D49" s="34" t="n">
        <v>15000</v>
      </c>
      <c r="E49" s="75" t="n">
        <v>15000</v>
      </c>
      <c r="F49" s="76" t="str">
        <f aca="false">IF(OR(D49="-",IF(E49="-",0,E49)&gt;=IF(D49="-",0,D49)),"-",IF(D49="-",0,D49)-IF(E49="-",0,E49))</f>
        <v>-</v>
      </c>
    </row>
    <row r="50" customFormat="false" ht="24.6" hidden="false" customHeight="true" outlineLevel="0" collapsed="false">
      <c r="A50" s="31" t="s">
        <v>567</v>
      </c>
      <c r="B50" s="74" t="s">
        <v>502</v>
      </c>
      <c r="C50" s="33" t="s">
        <v>568</v>
      </c>
      <c r="D50" s="34" t="n">
        <v>849787400</v>
      </c>
      <c r="E50" s="75" t="n">
        <v>171384930.58</v>
      </c>
      <c r="F50" s="76" t="n">
        <f aca="false">IF(OR(D50="-",IF(E50="-",0,E50)&gt;=IF(D50="-",0,D50)),"-",IF(D50="-",0,D50)-IF(E50="-",0,E50))</f>
        <v>678402469.42</v>
      </c>
    </row>
    <row r="51" customFormat="false" ht="12.75" hidden="false" customHeight="false" outlineLevel="0" collapsed="false">
      <c r="A51" s="31" t="s">
        <v>506</v>
      </c>
      <c r="B51" s="74" t="s">
        <v>502</v>
      </c>
      <c r="C51" s="33" t="s">
        <v>569</v>
      </c>
      <c r="D51" s="34" t="n">
        <v>69921900</v>
      </c>
      <c r="E51" s="75" t="n">
        <v>33823046.13</v>
      </c>
      <c r="F51" s="76" t="n">
        <f aca="false">IF(OR(D51="-",IF(E51="-",0,E51)&gt;=IF(D51="-",0,D51)),"-",IF(D51="-",0,D51)-IF(E51="-",0,E51))</f>
        <v>36098853.87</v>
      </c>
    </row>
    <row r="52" customFormat="false" ht="49.15" hidden="false" customHeight="true" outlineLevel="0" collapsed="false">
      <c r="A52" s="31" t="s">
        <v>570</v>
      </c>
      <c r="B52" s="74" t="s">
        <v>502</v>
      </c>
      <c r="C52" s="33" t="s">
        <v>571</v>
      </c>
      <c r="D52" s="34" t="n">
        <v>50767500</v>
      </c>
      <c r="E52" s="75" t="n">
        <v>24165572.65</v>
      </c>
      <c r="F52" s="76" t="n">
        <f aca="false">IF(OR(D52="-",IF(E52="-",0,E52)&gt;=IF(D52="-",0,D52)),"-",IF(D52="-",0,D52)-IF(E52="-",0,E52))</f>
        <v>26601927.35</v>
      </c>
    </row>
    <row r="53" customFormat="false" ht="36.95" hidden="false" customHeight="true" outlineLevel="0" collapsed="false">
      <c r="A53" s="31" t="s">
        <v>536</v>
      </c>
      <c r="B53" s="74" t="s">
        <v>502</v>
      </c>
      <c r="C53" s="33" t="s">
        <v>572</v>
      </c>
      <c r="D53" s="34" t="n">
        <v>49970200</v>
      </c>
      <c r="E53" s="75" t="n">
        <v>24081047.65</v>
      </c>
      <c r="F53" s="76" t="n">
        <f aca="false">IF(OR(D53="-",IF(E53="-",0,E53)&gt;=IF(D53="-",0,D53)),"-",IF(D53="-",0,D53)-IF(E53="-",0,E53))</f>
        <v>25889152.35</v>
      </c>
    </row>
    <row r="54" customFormat="false" ht="49.15" hidden="false" customHeight="true" outlineLevel="0" collapsed="false">
      <c r="A54" s="31" t="s">
        <v>538</v>
      </c>
      <c r="B54" s="74" t="s">
        <v>502</v>
      </c>
      <c r="C54" s="33" t="s">
        <v>573</v>
      </c>
      <c r="D54" s="34" t="n">
        <v>49970200</v>
      </c>
      <c r="E54" s="75" t="n">
        <v>24081047.65</v>
      </c>
      <c r="F54" s="76" t="n">
        <f aca="false">IF(OR(D54="-",IF(E54="-",0,E54)&gt;=IF(D54="-",0,D54)),"-",IF(D54="-",0,D54)-IF(E54="-",0,E54))</f>
        <v>25889152.35</v>
      </c>
    </row>
    <row r="55" customFormat="false" ht="110.65" hidden="false" customHeight="true" outlineLevel="0" collapsed="false">
      <c r="A55" s="77" t="s">
        <v>574</v>
      </c>
      <c r="B55" s="74" t="s">
        <v>502</v>
      </c>
      <c r="C55" s="33" t="s">
        <v>575</v>
      </c>
      <c r="D55" s="34" t="n">
        <v>35378500</v>
      </c>
      <c r="E55" s="75" t="n">
        <v>19304651.61</v>
      </c>
      <c r="F55" s="76" t="n">
        <f aca="false">IF(OR(D55="-",IF(E55="-",0,E55)&gt;=IF(D55="-",0,D55)),"-",IF(D55="-",0,D55)-IF(E55="-",0,E55))</f>
        <v>16073848.39</v>
      </c>
    </row>
    <row r="56" customFormat="false" ht="61.5" hidden="false" customHeight="true" outlineLevel="0" collapsed="false">
      <c r="A56" s="31" t="s">
        <v>516</v>
      </c>
      <c r="B56" s="74" t="s">
        <v>502</v>
      </c>
      <c r="C56" s="33" t="s">
        <v>576</v>
      </c>
      <c r="D56" s="34" t="n">
        <v>35378500</v>
      </c>
      <c r="E56" s="75" t="n">
        <v>19304651.61</v>
      </c>
      <c r="F56" s="76" t="n">
        <f aca="false">IF(OR(D56="-",IF(E56="-",0,E56)&gt;=IF(D56="-",0,D56)),"-",IF(D56="-",0,D56)-IF(E56="-",0,E56))</f>
        <v>16073848.39</v>
      </c>
    </row>
    <row r="57" customFormat="false" ht="24.6" hidden="false" customHeight="true" outlineLevel="0" collapsed="false">
      <c r="A57" s="31" t="s">
        <v>518</v>
      </c>
      <c r="B57" s="74" t="s">
        <v>502</v>
      </c>
      <c r="C57" s="33" t="s">
        <v>577</v>
      </c>
      <c r="D57" s="34" t="n">
        <v>35378500</v>
      </c>
      <c r="E57" s="75" t="n">
        <v>19304651.61</v>
      </c>
      <c r="F57" s="76" t="n">
        <f aca="false">IF(OR(D57="-",IF(E57="-",0,E57)&gt;=IF(D57="-",0,D57)),"-",IF(D57="-",0,D57)-IF(E57="-",0,E57))</f>
        <v>16073848.39</v>
      </c>
    </row>
    <row r="58" customFormat="false" ht="24.6" hidden="false" customHeight="true" outlineLevel="0" collapsed="false">
      <c r="A58" s="31" t="s">
        <v>520</v>
      </c>
      <c r="B58" s="74" t="s">
        <v>502</v>
      </c>
      <c r="C58" s="33" t="s">
        <v>578</v>
      </c>
      <c r="D58" s="34" t="n">
        <v>25410500</v>
      </c>
      <c r="E58" s="75" t="n">
        <v>14419635.31</v>
      </c>
      <c r="F58" s="76" t="n">
        <f aca="false">IF(OR(D58="-",IF(E58="-",0,E58)&gt;=IF(D58="-",0,D58)),"-",IF(D58="-",0,D58)-IF(E58="-",0,E58))</f>
        <v>10990864.69</v>
      </c>
    </row>
    <row r="59" customFormat="false" ht="36.95" hidden="false" customHeight="true" outlineLevel="0" collapsed="false">
      <c r="A59" s="31" t="s">
        <v>522</v>
      </c>
      <c r="B59" s="74" t="s">
        <v>502</v>
      </c>
      <c r="C59" s="33" t="s">
        <v>579</v>
      </c>
      <c r="D59" s="34" t="n">
        <v>2294000</v>
      </c>
      <c r="E59" s="75" t="n">
        <v>1194541.22</v>
      </c>
      <c r="F59" s="76" t="n">
        <f aca="false">IF(OR(D59="-",IF(E59="-",0,E59)&gt;=IF(D59="-",0,D59)),"-",IF(D59="-",0,D59)-IF(E59="-",0,E59))</f>
        <v>1099458.78</v>
      </c>
    </row>
    <row r="60" customFormat="false" ht="49.15" hidden="false" customHeight="true" outlineLevel="0" collapsed="false">
      <c r="A60" s="31" t="s">
        <v>524</v>
      </c>
      <c r="B60" s="74" t="s">
        <v>502</v>
      </c>
      <c r="C60" s="33" t="s">
        <v>580</v>
      </c>
      <c r="D60" s="34" t="n">
        <v>7674000</v>
      </c>
      <c r="E60" s="75" t="n">
        <v>3690475.08</v>
      </c>
      <c r="F60" s="76" t="n">
        <f aca="false">IF(OR(D60="-",IF(E60="-",0,E60)&gt;=IF(D60="-",0,D60)),"-",IF(D60="-",0,D60)-IF(E60="-",0,E60))</f>
        <v>3983524.92</v>
      </c>
    </row>
    <row r="61" customFormat="false" ht="110.65" hidden="false" customHeight="true" outlineLevel="0" collapsed="false">
      <c r="A61" s="77" t="s">
        <v>581</v>
      </c>
      <c r="B61" s="74" t="s">
        <v>502</v>
      </c>
      <c r="C61" s="33" t="s">
        <v>582</v>
      </c>
      <c r="D61" s="34" t="n">
        <v>13533100</v>
      </c>
      <c r="E61" s="75" t="n">
        <v>4216967.35</v>
      </c>
      <c r="F61" s="76" t="n">
        <f aca="false">IF(OR(D61="-",IF(E61="-",0,E61)&gt;=IF(D61="-",0,D61)),"-",IF(D61="-",0,D61)-IF(E61="-",0,E61))</f>
        <v>9316132.65</v>
      </c>
    </row>
    <row r="62" customFormat="false" ht="61.5" hidden="false" customHeight="true" outlineLevel="0" collapsed="false">
      <c r="A62" s="31" t="s">
        <v>516</v>
      </c>
      <c r="B62" s="74" t="s">
        <v>502</v>
      </c>
      <c r="C62" s="33" t="s">
        <v>583</v>
      </c>
      <c r="D62" s="34" t="n">
        <v>183000</v>
      </c>
      <c r="E62" s="75" t="n">
        <v>29183.75</v>
      </c>
      <c r="F62" s="76" t="n">
        <f aca="false">IF(OR(D62="-",IF(E62="-",0,E62)&gt;=IF(D62="-",0,D62)),"-",IF(D62="-",0,D62)-IF(E62="-",0,E62))</f>
        <v>153816.25</v>
      </c>
    </row>
    <row r="63" customFormat="false" ht="24.6" hidden="false" customHeight="true" outlineLevel="0" collapsed="false">
      <c r="A63" s="31" t="s">
        <v>518</v>
      </c>
      <c r="B63" s="74" t="s">
        <v>502</v>
      </c>
      <c r="C63" s="33" t="s">
        <v>584</v>
      </c>
      <c r="D63" s="34" t="n">
        <v>183000</v>
      </c>
      <c r="E63" s="75" t="n">
        <v>29183.75</v>
      </c>
      <c r="F63" s="76" t="n">
        <f aca="false">IF(OR(D63="-",IF(E63="-",0,E63)&gt;=IF(D63="-",0,D63)),"-",IF(D63="-",0,D63)-IF(E63="-",0,E63))</f>
        <v>153816.25</v>
      </c>
    </row>
    <row r="64" customFormat="false" ht="36.95" hidden="false" customHeight="true" outlineLevel="0" collapsed="false">
      <c r="A64" s="31" t="s">
        <v>522</v>
      </c>
      <c r="B64" s="74" t="s">
        <v>502</v>
      </c>
      <c r="C64" s="33" t="s">
        <v>585</v>
      </c>
      <c r="D64" s="34" t="n">
        <v>183000</v>
      </c>
      <c r="E64" s="75" t="n">
        <v>29183.75</v>
      </c>
      <c r="F64" s="76" t="n">
        <f aca="false">IF(OR(D64="-",IF(E64="-",0,E64)&gt;=IF(D64="-",0,D64)),"-",IF(D64="-",0,D64)-IF(E64="-",0,E64))</f>
        <v>153816.25</v>
      </c>
    </row>
    <row r="65" customFormat="false" ht="24.6" hidden="false" customHeight="true" outlineLevel="0" collapsed="false">
      <c r="A65" s="31" t="s">
        <v>528</v>
      </c>
      <c r="B65" s="74" t="s">
        <v>502</v>
      </c>
      <c r="C65" s="33" t="s">
        <v>586</v>
      </c>
      <c r="D65" s="34" t="n">
        <v>13350100</v>
      </c>
      <c r="E65" s="75" t="n">
        <v>4187783.6</v>
      </c>
      <c r="F65" s="76" t="n">
        <f aca="false">IF(OR(D65="-",IF(E65="-",0,E65)&gt;=IF(D65="-",0,D65)),"-",IF(D65="-",0,D65)-IF(E65="-",0,E65))</f>
        <v>9162316.4</v>
      </c>
    </row>
    <row r="66" customFormat="false" ht="36.95" hidden="false" customHeight="true" outlineLevel="0" collapsed="false">
      <c r="A66" s="31" t="s">
        <v>530</v>
      </c>
      <c r="B66" s="74" t="s">
        <v>502</v>
      </c>
      <c r="C66" s="33" t="s">
        <v>587</v>
      </c>
      <c r="D66" s="34" t="n">
        <v>13350100</v>
      </c>
      <c r="E66" s="75" t="n">
        <v>4187783.6</v>
      </c>
      <c r="F66" s="76" t="n">
        <f aca="false">IF(OR(D66="-",IF(E66="-",0,E66)&gt;=IF(D66="-",0,D66)),"-",IF(D66="-",0,D66)-IF(E66="-",0,E66))</f>
        <v>9162316.4</v>
      </c>
    </row>
    <row r="67" customFormat="false" ht="36.95" hidden="false" customHeight="true" outlineLevel="0" collapsed="false">
      <c r="A67" s="31" t="s">
        <v>588</v>
      </c>
      <c r="B67" s="74" t="s">
        <v>502</v>
      </c>
      <c r="C67" s="33" t="s">
        <v>589</v>
      </c>
      <c r="D67" s="34" t="n">
        <v>1734100</v>
      </c>
      <c r="E67" s="75" t="s">
        <v>45</v>
      </c>
      <c r="F67" s="76" t="n">
        <f aca="false">IF(OR(D67="-",IF(E67="-",0,E67)&gt;=IF(D67="-",0,D67)),"-",IF(D67="-",0,D67)-IF(E67="-",0,E67))</f>
        <v>1734100</v>
      </c>
    </row>
    <row r="68" customFormat="false" ht="12.75" hidden="false" customHeight="false" outlineLevel="0" collapsed="false">
      <c r="A68" s="31" t="s">
        <v>532</v>
      </c>
      <c r="B68" s="74" t="s">
        <v>502</v>
      </c>
      <c r="C68" s="33" t="s">
        <v>590</v>
      </c>
      <c r="D68" s="34" t="n">
        <v>11616000</v>
      </c>
      <c r="E68" s="75" t="n">
        <v>4187783.6</v>
      </c>
      <c r="F68" s="76" t="n">
        <f aca="false">IF(OR(D68="-",IF(E68="-",0,E68)&gt;=IF(D68="-",0,D68)),"-",IF(D68="-",0,D68)-IF(E68="-",0,E68))</f>
        <v>7428216.4</v>
      </c>
    </row>
    <row r="69" customFormat="false" ht="123" hidden="false" customHeight="true" outlineLevel="0" collapsed="false">
      <c r="A69" s="77" t="s">
        <v>591</v>
      </c>
      <c r="B69" s="74" t="s">
        <v>502</v>
      </c>
      <c r="C69" s="33" t="s">
        <v>592</v>
      </c>
      <c r="D69" s="34" t="n">
        <v>163400</v>
      </c>
      <c r="E69" s="75" t="n">
        <v>130900</v>
      </c>
      <c r="F69" s="76" t="n">
        <f aca="false">IF(OR(D69="-",IF(E69="-",0,E69)&gt;=IF(D69="-",0,D69)),"-",IF(D69="-",0,D69)-IF(E69="-",0,E69))</f>
        <v>32500</v>
      </c>
    </row>
    <row r="70" customFormat="false" ht="61.5" hidden="false" customHeight="true" outlineLevel="0" collapsed="false">
      <c r="A70" s="31" t="s">
        <v>516</v>
      </c>
      <c r="B70" s="74" t="s">
        <v>502</v>
      </c>
      <c r="C70" s="33" t="s">
        <v>593</v>
      </c>
      <c r="D70" s="34" t="n">
        <v>151000</v>
      </c>
      <c r="E70" s="75" t="n">
        <v>118500</v>
      </c>
      <c r="F70" s="76" t="n">
        <f aca="false">IF(OR(D70="-",IF(E70="-",0,E70)&gt;=IF(D70="-",0,D70)),"-",IF(D70="-",0,D70)-IF(E70="-",0,E70))</f>
        <v>32500</v>
      </c>
    </row>
    <row r="71" customFormat="false" ht="24.6" hidden="false" customHeight="true" outlineLevel="0" collapsed="false">
      <c r="A71" s="31" t="s">
        <v>518</v>
      </c>
      <c r="B71" s="74" t="s">
        <v>502</v>
      </c>
      <c r="C71" s="33" t="s">
        <v>594</v>
      </c>
      <c r="D71" s="34" t="n">
        <v>151000</v>
      </c>
      <c r="E71" s="75" t="n">
        <v>118500</v>
      </c>
      <c r="F71" s="76" t="n">
        <f aca="false">IF(OR(D71="-",IF(E71="-",0,E71)&gt;=IF(D71="-",0,D71)),"-",IF(D71="-",0,D71)-IF(E71="-",0,E71))</f>
        <v>32500</v>
      </c>
    </row>
    <row r="72" customFormat="false" ht="24.6" hidden="false" customHeight="true" outlineLevel="0" collapsed="false">
      <c r="A72" s="31" t="s">
        <v>520</v>
      </c>
      <c r="B72" s="74" t="s">
        <v>502</v>
      </c>
      <c r="C72" s="33" t="s">
        <v>595</v>
      </c>
      <c r="D72" s="34" t="n">
        <v>116500</v>
      </c>
      <c r="E72" s="75" t="n">
        <v>92709.81</v>
      </c>
      <c r="F72" s="76" t="n">
        <f aca="false">IF(OR(D72="-",IF(E72="-",0,E72)&gt;=IF(D72="-",0,D72)),"-",IF(D72="-",0,D72)-IF(E72="-",0,E72))</f>
        <v>23790.19</v>
      </c>
    </row>
    <row r="73" customFormat="false" ht="49.15" hidden="false" customHeight="true" outlineLevel="0" collapsed="false">
      <c r="A73" s="31" t="s">
        <v>524</v>
      </c>
      <c r="B73" s="74" t="s">
        <v>502</v>
      </c>
      <c r="C73" s="33" t="s">
        <v>596</v>
      </c>
      <c r="D73" s="34" t="n">
        <v>34500</v>
      </c>
      <c r="E73" s="75" t="n">
        <v>25790.19</v>
      </c>
      <c r="F73" s="76" t="n">
        <f aca="false">IF(OR(D73="-",IF(E73="-",0,E73)&gt;=IF(D73="-",0,D73)),"-",IF(D73="-",0,D73)-IF(E73="-",0,E73))</f>
        <v>8709.81</v>
      </c>
    </row>
    <row r="74" customFormat="false" ht="24.6" hidden="false" customHeight="true" outlineLevel="0" collapsed="false">
      <c r="A74" s="31" t="s">
        <v>528</v>
      </c>
      <c r="B74" s="74" t="s">
        <v>502</v>
      </c>
      <c r="C74" s="33" t="s">
        <v>597</v>
      </c>
      <c r="D74" s="34" t="n">
        <v>12400</v>
      </c>
      <c r="E74" s="75" t="n">
        <v>12400</v>
      </c>
      <c r="F74" s="76" t="str">
        <f aca="false">IF(OR(D74="-",IF(E74="-",0,E74)&gt;=IF(D74="-",0,D74)),"-",IF(D74="-",0,D74)-IF(E74="-",0,E74))</f>
        <v>-</v>
      </c>
    </row>
    <row r="75" customFormat="false" ht="36.95" hidden="false" customHeight="true" outlineLevel="0" collapsed="false">
      <c r="A75" s="31" t="s">
        <v>530</v>
      </c>
      <c r="B75" s="74" t="s">
        <v>502</v>
      </c>
      <c r="C75" s="33" t="s">
        <v>598</v>
      </c>
      <c r="D75" s="34" t="n">
        <v>12400</v>
      </c>
      <c r="E75" s="75" t="n">
        <v>12400</v>
      </c>
      <c r="F75" s="76" t="str">
        <f aca="false">IF(OR(D75="-",IF(E75="-",0,E75)&gt;=IF(D75="-",0,D75)),"-",IF(D75="-",0,D75)-IF(E75="-",0,E75))</f>
        <v>-</v>
      </c>
    </row>
    <row r="76" customFormat="false" ht="12.75" hidden="false" customHeight="false" outlineLevel="0" collapsed="false">
      <c r="A76" s="31" t="s">
        <v>532</v>
      </c>
      <c r="B76" s="74" t="s">
        <v>502</v>
      </c>
      <c r="C76" s="33" t="s">
        <v>599</v>
      </c>
      <c r="D76" s="34" t="n">
        <v>12400</v>
      </c>
      <c r="E76" s="75" t="n">
        <v>12400</v>
      </c>
      <c r="F76" s="76" t="str">
        <f aca="false">IF(OR(D76="-",IF(E76="-",0,E76)&gt;=IF(D76="-",0,D76)),"-",IF(D76="-",0,D76)-IF(E76="-",0,E76))</f>
        <v>-</v>
      </c>
    </row>
    <row r="77" customFormat="false" ht="110.65" hidden="false" customHeight="true" outlineLevel="0" collapsed="false">
      <c r="A77" s="77" t="s">
        <v>600</v>
      </c>
      <c r="B77" s="74" t="s">
        <v>502</v>
      </c>
      <c r="C77" s="33" t="s">
        <v>601</v>
      </c>
      <c r="D77" s="34" t="n">
        <v>451500</v>
      </c>
      <c r="E77" s="75" t="n">
        <v>208801.24</v>
      </c>
      <c r="F77" s="76" t="n">
        <f aca="false">IF(OR(D77="-",IF(E77="-",0,E77)&gt;=IF(D77="-",0,D77)),"-",IF(D77="-",0,D77)-IF(E77="-",0,E77))</f>
        <v>242698.76</v>
      </c>
    </row>
    <row r="78" customFormat="false" ht="61.5" hidden="false" customHeight="true" outlineLevel="0" collapsed="false">
      <c r="A78" s="31" t="s">
        <v>516</v>
      </c>
      <c r="B78" s="74" t="s">
        <v>502</v>
      </c>
      <c r="C78" s="33" t="s">
        <v>602</v>
      </c>
      <c r="D78" s="34" t="n">
        <v>423700</v>
      </c>
      <c r="E78" s="75" t="n">
        <v>194801.24</v>
      </c>
      <c r="F78" s="76" t="n">
        <f aca="false">IF(OR(D78="-",IF(E78="-",0,E78)&gt;=IF(D78="-",0,D78)),"-",IF(D78="-",0,D78)-IF(E78="-",0,E78))</f>
        <v>228898.76</v>
      </c>
    </row>
    <row r="79" customFormat="false" ht="24.6" hidden="false" customHeight="true" outlineLevel="0" collapsed="false">
      <c r="A79" s="31" t="s">
        <v>518</v>
      </c>
      <c r="B79" s="74" t="s">
        <v>502</v>
      </c>
      <c r="C79" s="33" t="s">
        <v>603</v>
      </c>
      <c r="D79" s="34" t="n">
        <v>423700</v>
      </c>
      <c r="E79" s="75" t="n">
        <v>194801.24</v>
      </c>
      <c r="F79" s="76" t="n">
        <f aca="false">IF(OR(D79="-",IF(E79="-",0,E79)&gt;=IF(D79="-",0,D79)),"-",IF(D79="-",0,D79)-IF(E79="-",0,E79))</f>
        <v>228898.76</v>
      </c>
    </row>
    <row r="80" customFormat="false" ht="24.6" hidden="false" customHeight="true" outlineLevel="0" collapsed="false">
      <c r="A80" s="31" t="s">
        <v>520</v>
      </c>
      <c r="B80" s="74" t="s">
        <v>502</v>
      </c>
      <c r="C80" s="33" t="s">
        <v>604</v>
      </c>
      <c r="D80" s="34" t="n">
        <v>296500</v>
      </c>
      <c r="E80" s="75" t="n">
        <v>141323.15</v>
      </c>
      <c r="F80" s="76" t="n">
        <f aca="false">IF(OR(D80="-",IF(E80="-",0,E80)&gt;=IF(D80="-",0,D80)),"-",IF(D80="-",0,D80)-IF(E80="-",0,E80))</f>
        <v>155176.85</v>
      </c>
    </row>
    <row r="81" customFormat="false" ht="36.95" hidden="false" customHeight="true" outlineLevel="0" collapsed="false">
      <c r="A81" s="31" t="s">
        <v>522</v>
      </c>
      <c r="B81" s="74" t="s">
        <v>502</v>
      </c>
      <c r="C81" s="33" t="s">
        <v>605</v>
      </c>
      <c r="D81" s="34" t="n">
        <v>37600</v>
      </c>
      <c r="E81" s="75" t="n">
        <v>18777.6</v>
      </c>
      <c r="F81" s="76" t="n">
        <f aca="false">IF(OR(D81="-",IF(E81="-",0,E81)&gt;=IF(D81="-",0,D81)),"-",IF(D81="-",0,D81)-IF(E81="-",0,E81))</f>
        <v>18822.4</v>
      </c>
    </row>
    <row r="82" customFormat="false" ht="49.15" hidden="false" customHeight="true" outlineLevel="0" collapsed="false">
      <c r="A82" s="31" t="s">
        <v>524</v>
      </c>
      <c r="B82" s="74" t="s">
        <v>502</v>
      </c>
      <c r="C82" s="33" t="s">
        <v>606</v>
      </c>
      <c r="D82" s="34" t="n">
        <v>89600</v>
      </c>
      <c r="E82" s="75" t="n">
        <v>34700.49</v>
      </c>
      <c r="F82" s="76" t="n">
        <f aca="false">IF(OR(D82="-",IF(E82="-",0,E82)&gt;=IF(D82="-",0,D82)),"-",IF(D82="-",0,D82)-IF(E82="-",0,E82))</f>
        <v>54899.51</v>
      </c>
    </row>
    <row r="83" customFormat="false" ht="24.6" hidden="false" customHeight="true" outlineLevel="0" collapsed="false">
      <c r="A83" s="31" t="s">
        <v>528</v>
      </c>
      <c r="B83" s="74" t="s">
        <v>502</v>
      </c>
      <c r="C83" s="33" t="s">
        <v>607</v>
      </c>
      <c r="D83" s="34" t="n">
        <v>27800</v>
      </c>
      <c r="E83" s="75" t="n">
        <v>14000</v>
      </c>
      <c r="F83" s="76" t="n">
        <f aca="false">IF(OR(D83="-",IF(E83="-",0,E83)&gt;=IF(D83="-",0,D83)),"-",IF(D83="-",0,D83)-IF(E83="-",0,E83))</f>
        <v>13800</v>
      </c>
    </row>
    <row r="84" customFormat="false" ht="36.95" hidden="false" customHeight="true" outlineLevel="0" collapsed="false">
      <c r="A84" s="31" t="s">
        <v>530</v>
      </c>
      <c r="B84" s="74" t="s">
        <v>502</v>
      </c>
      <c r="C84" s="33" t="s">
        <v>608</v>
      </c>
      <c r="D84" s="34" t="n">
        <v>27800</v>
      </c>
      <c r="E84" s="75" t="n">
        <v>14000</v>
      </c>
      <c r="F84" s="76" t="n">
        <f aca="false">IF(OR(D84="-",IF(E84="-",0,E84)&gt;=IF(D84="-",0,D84)),"-",IF(D84="-",0,D84)-IF(E84="-",0,E84))</f>
        <v>13800</v>
      </c>
    </row>
    <row r="85" customFormat="false" ht="12.75" hidden="false" customHeight="false" outlineLevel="0" collapsed="false">
      <c r="A85" s="31" t="s">
        <v>532</v>
      </c>
      <c r="B85" s="74" t="s">
        <v>502</v>
      </c>
      <c r="C85" s="33" t="s">
        <v>609</v>
      </c>
      <c r="D85" s="34" t="n">
        <v>27800</v>
      </c>
      <c r="E85" s="75" t="n">
        <v>14000</v>
      </c>
      <c r="F85" s="76" t="n">
        <f aca="false">IF(OR(D85="-",IF(E85="-",0,E85)&gt;=IF(D85="-",0,D85)),"-",IF(D85="-",0,D85)-IF(E85="-",0,E85))</f>
        <v>13800</v>
      </c>
    </row>
    <row r="86" customFormat="false" ht="110.65" hidden="false" customHeight="true" outlineLevel="0" collapsed="false">
      <c r="A86" s="77" t="s">
        <v>610</v>
      </c>
      <c r="B86" s="74" t="s">
        <v>502</v>
      </c>
      <c r="C86" s="33" t="s">
        <v>611</v>
      </c>
      <c r="D86" s="34" t="n">
        <v>443700</v>
      </c>
      <c r="E86" s="75" t="n">
        <v>219727.45</v>
      </c>
      <c r="F86" s="76" t="n">
        <f aca="false">IF(OR(D86="-",IF(E86="-",0,E86)&gt;=IF(D86="-",0,D86)),"-",IF(D86="-",0,D86)-IF(E86="-",0,E86))</f>
        <v>223972.55</v>
      </c>
    </row>
    <row r="87" customFormat="false" ht="61.5" hidden="false" customHeight="true" outlineLevel="0" collapsed="false">
      <c r="A87" s="31" t="s">
        <v>516</v>
      </c>
      <c r="B87" s="74" t="s">
        <v>502</v>
      </c>
      <c r="C87" s="33" t="s">
        <v>612</v>
      </c>
      <c r="D87" s="34" t="n">
        <v>423700</v>
      </c>
      <c r="E87" s="75" t="n">
        <v>212227.45</v>
      </c>
      <c r="F87" s="76" t="n">
        <f aca="false">IF(OR(D87="-",IF(E87="-",0,E87)&gt;=IF(D87="-",0,D87)),"-",IF(D87="-",0,D87)-IF(E87="-",0,E87))</f>
        <v>211472.55</v>
      </c>
    </row>
    <row r="88" customFormat="false" ht="24.6" hidden="false" customHeight="true" outlineLevel="0" collapsed="false">
      <c r="A88" s="31" t="s">
        <v>518</v>
      </c>
      <c r="B88" s="74" t="s">
        <v>502</v>
      </c>
      <c r="C88" s="33" t="s">
        <v>613</v>
      </c>
      <c r="D88" s="34" t="n">
        <v>423700</v>
      </c>
      <c r="E88" s="75" t="n">
        <v>212227.45</v>
      </c>
      <c r="F88" s="76" t="n">
        <f aca="false">IF(OR(D88="-",IF(E88="-",0,E88)&gt;=IF(D88="-",0,D88)),"-",IF(D88="-",0,D88)-IF(E88="-",0,E88))</f>
        <v>211472.55</v>
      </c>
    </row>
    <row r="89" customFormat="false" ht="24.6" hidden="false" customHeight="true" outlineLevel="0" collapsed="false">
      <c r="A89" s="31" t="s">
        <v>520</v>
      </c>
      <c r="B89" s="74" t="s">
        <v>502</v>
      </c>
      <c r="C89" s="33" t="s">
        <v>614</v>
      </c>
      <c r="D89" s="34" t="n">
        <v>296500</v>
      </c>
      <c r="E89" s="75" t="n">
        <v>155030.48</v>
      </c>
      <c r="F89" s="76" t="n">
        <f aca="false">IF(OR(D89="-",IF(E89="-",0,E89)&gt;=IF(D89="-",0,D89)),"-",IF(D89="-",0,D89)-IF(E89="-",0,E89))</f>
        <v>141469.52</v>
      </c>
    </row>
    <row r="90" customFormat="false" ht="36.95" hidden="false" customHeight="true" outlineLevel="0" collapsed="false">
      <c r="A90" s="31" t="s">
        <v>522</v>
      </c>
      <c r="B90" s="74" t="s">
        <v>502</v>
      </c>
      <c r="C90" s="33" t="s">
        <v>615</v>
      </c>
      <c r="D90" s="34" t="n">
        <v>37600</v>
      </c>
      <c r="E90" s="75" t="n">
        <v>18612.88</v>
      </c>
      <c r="F90" s="76" t="n">
        <f aca="false">IF(OR(D90="-",IF(E90="-",0,E90)&gt;=IF(D90="-",0,D90)),"-",IF(D90="-",0,D90)-IF(E90="-",0,E90))</f>
        <v>18987.12</v>
      </c>
    </row>
    <row r="91" customFormat="false" ht="49.15" hidden="false" customHeight="true" outlineLevel="0" collapsed="false">
      <c r="A91" s="31" t="s">
        <v>524</v>
      </c>
      <c r="B91" s="74" t="s">
        <v>502</v>
      </c>
      <c r="C91" s="33" t="s">
        <v>616</v>
      </c>
      <c r="D91" s="34" t="n">
        <v>89600</v>
      </c>
      <c r="E91" s="75" t="n">
        <v>38584.09</v>
      </c>
      <c r="F91" s="76" t="n">
        <f aca="false">IF(OR(D91="-",IF(E91="-",0,E91)&gt;=IF(D91="-",0,D91)),"-",IF(D91="-",0,D91)-IF(E91="-",0,E91))</f>
        <v>51015.91</v>
      </c>
    </row>
    <row r="92" customFormat="false" ht="24.6" hidden="false" customHeight="true" outlineLevel="0" collapsed="false">
      <c r="A92" s="31" t="s">
        <v>528</v>
      </c>
      <c r="B92" s="74" t="s">
        <v>502</v>
      </c>
      <c r="C92" s="33" t="s">
        <v>617</v>
      </c>
      <c r="D92" s="34" t="n">
        <v>20000</v>
      </c>
      <c r="E92" s="75" t="n">
        <v>7500</v>
      </c>
      <c r="F92" s="76" t="n">
        <f aca="false">IF(OR(D92="-",IF(E92="-",0,E92)&gt;=IF(D92="-",0,D92)),"-",IF(D92="-",0,D92)-IF(E92="-",0,E92))</f>
        <v>12500</v>
      </c>
    </row>
    <row r="93" customFormat="false" ht="36.95" hidden="false" customHeight="true" outlineLevel="0" collapsed="false">
      <c r="A93" s="31" t="s">
        <v>530</v>
      </c>
      <c r="B93" s="74" t="s">
        <v>502</v>
      </c>
      <c r="C93" s="33" t="s">
        <v>618</v>
      </c>
      <c r="D93" s="34" t="n">
        <v>20000</v>
      </c>
      <c r="E93" s="75" t="n">
        <v>7500</v>
      </c>
      <c r="F93" s="76" t="n">
        <f aca="false">IF(OR(D93="-",IF(E93="-",0,E93)&gt;=IF(D93="-",0,D93)),"-",IF(D93="-",0,D93)-IF(E93="-",0,E93))</f>
        <v>12500</v>
      </c>
    </row>
    <row r="94" customFormat="false" ht="12.75" hidden="false" customHeight="false" outlineLevel="0" collapsed="false">
      <c r="A94" s="31" t="s">
        <v>532</v>
      </c>
      <c r="B94" s="74" t="s">
        <v>502</v>
      </c>
      <c r="C94" s="33" t="s">
        <v>619</v>
      </c>
      <c r="D94" s="34" t="n">
        <v>20000</v>
      </c>
      <c r="E94" s="75" t="n">
        <v>7500</v>
      </c>
      <c r="F94" s="76" t="n">
        <f aca="false">IF(OR(D94="-",IF(E94="-",0,E94)&gt;=IF(D94="-",0,D94)),"-",IF(D94="-",0,D94)-IF(E94="-",0,E94))</f>
        <v>12500</v>
      </c>
    </row>
    <row r="95" customFormat="false" ht="24.6" hidden="false" customHeight="true" outlineLevel="0" collapsed="false">
      <c r="A95" s="31" t="s">
        <v>620</v>
      </c>
      <c r="B95" s="74" t="s">
        <v>502</v>
      </c>
      <c r="C95" s="33" t="s">
        <v>621</v>
      </c>
      <c r="D95" s="34" t="n">
        <v>797000</v>
      </c>
      <c r="E95" s="75" t="n">
        <v>84225</v>
      </c>
      <c r="F95" s="76" t="n">
        <f aca="false">IF(OR(D95="-",IF(E95="-",0,E95)&gt;=IF(D95="-",0,D95)),"-",IF(D95="-",0,D95)-IF(E95="-",0,E95))</f>
        <v>712775</v>
      </c>
    </row>
    <row r="96" customFormat="false" ht="12.75" hidden="false" customHeight="false" outlineLevel="0" collapsed="false">
      <c r="A96" s="31" t="s">
        <v>622</v>
      </c>
      <c r="B96" s="74" t="s">
        <v>502</v>
      </c>
      <c r="C96" s="33" t="s">
        <v>623</v>
      </c>
      <c r="D96" s="34" t="n">
        <v>797000</v>
      </c>
      <c r="E96" s="75" t="n">
        <v>84225</v>
      </c>
      <c r="F96" s="76" t="n">
        <f aca="false">IF(OR(D96="-",IF(E96="-",0,E96)&gt;=IF(D96="-",0,D96)),"-",IF(D96="-",0,D96)-IF(E96="-",0,E96))</f>
        <v>712775</v>
      </c>
    </row>
    <row r="97" customFormat="false" ht="73.7" hidden="false" customHeight="true" outlineLevel="0" collapsed="false">
      <c r="A97" s="31" t="s">
        <v>624</v>
      </c>
      <c r="B97" s="74" t="s">
        <v>502</v>
      </c>
      <c r="C97" s="33" t="s">
        <v>625</v>
      </c>
      <c r="D97" s="34" t="n">
        <v>797000</v>
      </c>
      <c r="E97" s="75" t="n">
        <v>84225</v>
      </c>
      <c r="F97" s="76" t="n">
        <f aca="false">IF(OR(D97="-",IF(E97="-",0,E97)&gt;=IF(D97="-",0,D97)),"-",IF(D97="-",0,D97)-IF(E97="-",0,E97))</f>
        <v>712775</v>
      </c>
    </row>
    <row r="98" customFormat="false" ht="24.6" hidden="false" customHeight="true" outlineLevel="0" collapsed="false">
      <c r="A98" s="31" t="s">
        <v>528</v>
      </c>
      <c r="B98" s="74" t="s">
        <v>502</v>
      </c>
      <c r="C98" s="33" t="s">
        <v>626</v>
      </c>
      <c r="D98" s="34" t="n">
        <v>797000</v>
      </c>
      <c r="E98" s="75" t="n">
        <v>84225</v>
      </c>
      <c r="F98" s="76" t="n">
        <f aca="false">IF(OR(D98="-",IF(E98="-",0,E98)&gt;=IF(D98="-",0,D98)),"-",IF(D98="-",0,D98)-IF(E98="-",0,E98))</f>
        <v>712775</v>
      </c>
    </row>
    <row r="99" customFormat="false" ht="36.95" hidden="false" customHeight="true" outlineLevel="0" collapsed="false">
      <c r="A99" s="31" t="s">
        <v>530</v>
      </c>
      <c r="B99" s="74" t="s">
        <v>502</v>
      </c>
      <c r="C99" s="33" t="s">
        <v>627</v>
      </c>
      <c r="D99" s="34" t="n">
        <v>797000</v>
      </c>
      <c r="E99" s="75" t="n">
        <v>84225</v>
      </c>
      <c r="F99" s="76" t="n">
        <f aca="false">IF(OR(D99="-",IF(E99="-",0,E99)&gt;=IF(D99="-",0,D99)),"-",IF(D99="-",0,D99)-IF(E99="-",0,E99))</f>
        <v>712775</v>
      </c>
    </row>
    <row r="100" customFormat="false" ht="12.75" hidden="false" customHeight="false" outlineLevel="0" collapsed="false">
      <c r="A100" s="31" t="s">
        <v>532</v>
      </c>
      <c r="B100" s="74" t="s">
        <v>502</v>
      </c>
      <c r="C100" s="33" t="s">
        <v>628</v>
      </c>
      <c r="D100" s="34" t="n">
        <v>797000</v>
      </c>
      <c r="E100" s="75" t="n">
        <v>84225</v>
      </c>
      <c r="F100" s="76" t="n">
        <f aca="false">IF(OR(D100="-",IF(E100="-",0,E100)&gt;=IF(D100="-",0,D100)),"-",IF(D100="-",0,D100)-IF(E100="-",0,E100))</f>
        <v>712775</v>
      </c>
    </row>
    <row r="101" customFormat="false" ht="24.6" hidden="false" customHeight="true" outlineLevel="0" collapsed="false">
      <c r="A101" s="31" t="s">
        <v>545</v>
      </c>
      <c r="B101" s="74" t="s">
        <v>502</v>
      </c>
      <c r="C101" s="33" t="s">
        <v>629</v>
      </c>
      <c r="D101" s="34" t="n">
        <v>300</v>
      </c>
      <c r="E101" s="75" t="n">
        <v>300</v>
      </c>
      <c r="F101" s="76" t="str">
        <f aca="false">IF(OR(D101="-",IF(E101="-",0,E101)&gt;=IF(D101="-",0,D101)),"-",IF(D101="-",0,D101)-IF(E101="-",0,E101))</f>
        <v>-</v>
      </c>
    </row>
    <row r="102" customFormat="false" ht="12.75" hidden="false" customHeight="false" outlineLevel="0" collapsed="false">
      <c r="A102" s="31" t="s">
        <v>547</v>
      </c>
      <c r="B102" s="74" t="s">
        <v>502</v>
      </c>
      <c r="C102" s="33" t="s">
        <v>630</v>
      </c>
      <c r="D102" s="34" t="n">
        <v>300</v>
      </c>
      <c r="E102" s="75" t="n">
        <v>300</v>
      </c>
      <c r="F102" s="76" t="str">
        <f aca="false">IF(OR(D102="-",IF(E102="-",0,E102)&gt;=IF(D102="-",0,D102)),"-",IF(D102="-",0,D102)-IF(E102="-",0,E102))</f>
        <v>-</v>
      </c>
    </row>
    <row r="103" customFormat="false" ht="123" hidden="false" customHeight="true" outlineLevel="0" collapsed="false">
      <c r="A103" s="77" t="s">
        <v>631</v>
      </c>
      <c r="B103" s="74" t="s">
        <v>502</v>
      </c>
      <c r="C103" s="33" t="s">
        <v>632</v>
      </c>
      <c r="D103" s="34" t="n">
        <v>300</v>
      </c>
      <c r="E103" s="75" t="n">
        <v>300</v>
      </c>
      <c r="F103" s="76" t="str">
        <f aca="false">IF(OR(D103="-",IF(E103="-",0,E103)&gt;=IF(D103="-",0,D103)),"-",IF(D103="-",0,D103)-IF(E103="-",0,E103))</f>
        <v>-</v>
      </c>
    </row>
    <row r="104" customFormat="false" ht="24.6" hidden="false" customHeight="true" outlineLevel="0" collapsed="false">
      <c r="A104" s="31" t="s">
        <v>528</v>
      </c>
      <c r="B104" s="74" t="s">
        <v>502</v>
      </c>
      <c r="C104" s="33" t="s">
        <v>633</v>
      </c>
      <c r="D104" s="34" t="n">
        <v>300</v>
      </c>
      <c r="E104" s="75" t="n">
        <v>300</v>
      </c>
      <c r="F104" s="76" t="str">
        <f aca="false">IF(OR(D104="-",IF(E104="-",0,E104)&gt;=IF(D104="-",0,D104)),"-",IF(D104="-",0,D104)-IF(E104="-",0,E104))</f>
        <v>-</v>
      </c>
    </row>
    <row r="105" customFormat="false" ht="36.95" hidden="false" customHeight="true" outlineLevel="0" collapsed="false">
      <c r="A105" s="31" t="s">
        <v>530</v>
      </c>
      <c r="B105" s="74" t="s">
        <v>502</v>
      </c>
      <c r="C105" s="33" t="s">
        <v>634</v>
      </c>
      <c r="D105" s="34" t="n">
        <v>300</v>
      </c>
      <c r="E105" s="75" t="n">
        <v>300</v>
      </c>
      <c r="F105" s="76" t="str">
        <f aca="false">IF(OR(D105="-",IF(E105="-",0,E105)&gt;=IF(D105="-",0,D105)),"-",IF(D105="-",0,D105)-IF(E105="-",0,E105))</f>
        <v>-</v>
      </c>
    </row>
    <row r="106" customFormat="false" ht="12.75" hidden="false" customHeight="false" outlineLevel="0" collapsed="false">
      <c r="A106" s="31" t="s">
        <v>532</v>
      </c>
      <c r="B106" s="74" t="s">
        <v>502</v>
      </c>
      <c r="C106" s="33" t="s">
        <v>635</v>
      </c>
      <c r="D106" s="34" t="n">
        <v>300</v>
      </c>
      <c r="E106" s="75" t="n">
        <v>300</v>
      </c>
      <c r="F106" s="76" t="str">
        <f aca="false">IF(OR(D106="-",IF(E106="-",0,E106)&gt;=IF(D106="-",0,D106)),"-",IF(D106="-",0,D106)-IF(E106="-",0,E106))</f>
        <v>-</v>
      </c>
    </row>
    <row r="107" customFormat="false" ht="12.75" hidden="false" customHeight="false" outlineLevel="0" collapsed="false">
      <c r="A107" s="31" t="s">
        <v>636</v>
      </c>
      <c r="B107" s="74" t="s">
        <v>502</v>
      </c>
      <c r="C107" s="33" t="s">
        <v>637</v>
      </c>
      <c r="D107" s="34" t="n">
        <v>52600</v>
      </c>
      <c r="E107" s="75" t="n">
        <v>52599.55</v>
      </c>
      <c r="F107" s="76" t="n">
        <f aca="false">IF(OR(D107="-",IF(E107="-",0,E107)&gt;=IF(D107="-",0,D107)),"-",IF(D107="-",0,D107)-IF(E107="-",0,E107))</f>
        <v>0.44999999999709</v>
      </c>
    </row>
    <row r="108" customFormat="false" ht="24.6" hidden="false" customHeight="true" outlineLevel="0" collapsed="false">
      <c r="A108" s="31" t="s">
        <v>545</v>
      </c>
      <c r="B108" s="74" t="s">
        <v>502</v>
      </c>
      <c r="C108" s="33" t="s">
        <v>638</v>
      </c>
      <c r="D108" s="34" t="n">
        <v>52600</v>
      </c>
      <c r="E108" s="75" t="n">
        <v>52599.55</v>
      </c>
      <c r="F108" s="76" t="n">
        <f aca="false">IF(OR(D108="-",IF(E108="-",0,E108)&gt;=IF(D108="-",0,D108)),"-",IF(D108="-",0,D108)-IF(E108="-",0,E108))</f>
        <v>0.44999999999709</v>
      </c>
    </row>
    <row r="109" customFormat="false" ht="12.75" hidden="false" customHeight="false" outlineLevel="0" collapsed="false">
      <c r="A109" s="31" t="s">
        <v>547</v>
      </c>
      <c r="B109" s="74" t="s">
        <v>502</v>
      </c>
      <c r="C109" s="33" t="s">
        <v>639</v>
      </c>
      <c r="D109" s="34" t="n">
        <v>52600</v>
      </c>
      <c r="E109" s="75" t="n">
        <v>52599.55</v>
      </c>
      <c r="F109" s="76" t="n">
        <f aca="false">IF(OR(D109="-",IF(E109="-",0,E109)&gt;=IF(D109="-",0,D109)),"-",IF(D109="-",0,D109)-IF(E109="-",0,E109))</f>
        <v>0.44999999999709</v>
      </c>
    </row>
    <row r="110" customFormat="false" ht="86.1" hidden="false" customHeight="true" outlineLevel="0" collapsed="false">
      <c r="A110" s="77" t="s">
        <v>640</v>
      </c>
      <c r="B110" s="74" t="s">
        <v>502</v>
      </c>
      <c r="C110" s="33" t="s">
        <v>641</v>
      </c>
      <c r="D110" s="34" t="n">
        <v>52600</v>
      </c>
      <c r="E110" s="75" t="n">
        <v>52599.55</v>
      </c>
      <c r="F110" s="76" t="n">
        <f aca="false">IF(OR(D110="-",IF(E110="-",0,E110)&gt;=IF(D110="-",0,D110)),"-",IF(D110="-",0,D110)-IF(E110="-",0,E110))</f>
        <v>0.44999999999709</v>
      </c>
    </row>
    <row r="111" customFormat="false" ht="24.6" hidden="false" customHeight="true" outlineLevel="0" collapsed="false">
      <c r="A111" s="31" t="s">
        <v>528</v>
      </c>
      <c r="B111" s="74" t="s">
        <v>502</v>
      </c>
      <c r="C111" s="33" t="s">
        <v>642</v>
      </c>
      <c r="D111" s="34" t="n">
        <v>52600</v>
      </c>
      <c r="E111" s="75" t="n">
        <v>52599.55</v>
      </c>
      <c r="F111" s="76" t="n">
        <f aca="false">IF(OR(D111="-",IF(E111="-",0,E111)&gt;=IF(D111="-",0,D111)),"-",IF(D111="-",0,D111)-IF(E111="-",0,E111))</f>
        <v>0.44999999999709</v>
      </c>
    </row>
    <row r="112" customFormat="false" ht="36.95" hidden="false" customHeight="true" outlineLevel="0" collapsed="false">
      <c r="A112" s="31" t="s">
        <v>530</v>
      </c>
      <c r="B112" s="74" t="s">
        <v>502</v>
      </c>
      <c r="C112" s="33" t="s">
        <v>643</v>
      </c>
      <c r="D112" s="34" t="n">
        <v>52600</v>
      </c>
      <c r="E112" s="75" t="n">
        <v>52599.55</v>
      </c>
      <c r="F112" s="76" t="n">
        <f aca="false">IF(OR(D112="-",IF(E112="-",0,E112)&gt;=IF(D112="-",0,D112)),"-",IF(D112="-",0,D112)-IF(E112="-",0,E112))</f>
        <v>0.44999999999709</v>
      </c>
    </row>
    <row r="113" customFormat="false" ht="12.75" hidden="false" customHeight="false" outlineLevel="0" collapsed="false">
      <c r="A113" s="31" t="s">
        <v>532</v>
      </c>
      <c r="B113" s="74" t="s">
        <v>502</v>
      </c>
      <c r="C113" s="33" t="s">
        <v>644</v>
      </c>
      <c r="D113" s="34" t="n">
        <v>52600</v>
      </c>
      <c r="E113" s="75" t="n">
        <v>52599.55</v>
      </c>
      <c r="F113" s="76" t="n">
        <f aca="false">IF(OR(D113="-",IF(E113="-",0,E113)&gt;=IF(D113="-",0,D113)),"-",IF(D113="-",0,D113)-IF(E113="-",0,E113))</f>
        <v>0.44999999999709</v>
      </c>
    </row>
    <row r="114" customFormat="false" ht="12.75" hidden="false" customHeight="false" outlineLevel="0" collapsed="false">
      <c r="A114" s="31" t="s">
        <v>645</v>
      </c>
      <c r="B114" s="74" t="s">
        <v>502</v>
      </c>
      <c r="C114" s="33" t="s">
        <v>646</v>
      </c>
      <c r="D114" s="34" t="n">
        <v>360000</v>
      </c>
      <c r="E114" s="75" t="s">
        <v>45</v>
      </c>
      <c r="F114" s="76" t="n">
        <f aca="false">IF(OR(D114="-",IF(E114="-",0,E114)&gt;=IF(D114="-",0,D114)),"-",IF(D114="-",0,D114)-IF(E114="-",0,E114))</f>
        <v>360000</v>
      </c>
    </row>
    <row r="115" customFormat="false" ht="24.6" hidden="false" customHeight="true" outlineLevel="0" collapsed="false">
      <c r="A115" s="31" t="s">
        <v>545</v>
      </c>
      <c r="B115" s="74" t="s">
        <v>502</v>
      </c>
      <c r="C115" s="33" t="s">
        <v>647</v>
      </c>
      <c r="D115" s="34" t="n">
        <v>360000</v>
      </c>
      <c r="E115" s="75" t="s">
        <v>45</v>
      </c>
      <c r="F115" s="76" t="n">
        <f aca="false">IF(OR(D115="-",IF(E115="-",0,E115)&gt;=IF(D115="-",0,D115)),"-",IF(D115="-",0,D115)-IF(E115="-",0,E115))</f>
        <v>360000</v>
      </c>
    </row>
    <row r="116" customFormat="false" ht="12.75" hidden="false" customHeight="false" outlineLevel="0" collapsed="false">
      <c r="A116" s="31" t="s">
        <v>648</v>
      </c>
      <c r="B116" s="74" t="s">
        <v>502</v>
      </c>
      <c r="C116" s="33" t="s">
        <v>649</v>
      </c>
      <c r="D116" s="34" t="n">
        <v>360000</v>
      </c>
      <c r="E116" s="75" t="s">
        <v>45</v>
      </c>
      <c r="F116" s="76" t="n">
        <f aca="false">IF(OR(D116="-",IF(E116="-",0,E116)&gt;=IF(D116="-",0,D116)),"-",IF(D116="-",0,D116)-IF(E116="-",0,E116))</f>
        <v>360000</v>
      </c>
    </row>
    <row r="117" customFormat="false" ht="61.5" hidden="false" customHeight="true" outlineLevel="0" collapsed="false">
      <c r="A117" s="31" t="s">
        <v>650</v>
      </c>
      <c r="B117" s="74" t="s">
        <v>502</v>
      </c>
      <c r="C117" s="33" t="s">
        <v>651</v>
      </c>
      <c r="D117" s="34" t="n">
        <v>360000</v>
      </c>
      <c r="E117" s="75" t="s">
        <v>45</v>
      </c>
      <c r="F117" s="76" t="n">
        <f aca="false">IF(OR(D117="-",IF(E117="-",0,E117)&gt;=IF(D117="-",0,D117)),"-",IF(D117="-",0,D117)-IF(E117="-",0,E117))</f>
        <v>360000</v>
      </c>
    </row>
    <row r="118" customFormat="false" ht="12.75" hidden="false" customHeight="false" outlineLevel="0" collapsed="false">
      <c r="A118" s="31" t="s">
        <v>652</v>
      </c>
      <c r="B118" s="74" t="s">
        <v>502</v>
      </c>
      <c r="C118" s="33" t="s">
        <v>653</v>
      </c>
      <c r="D118" s="34" t="n">
        <v>360000</v>
      </c>
      <c r="E118" s="75" t="s">
        <v>45</v>
      </c>
      <c r="F118" s="76" t="n">
        <f aca="false">IF(OR(D118="-",IF(E118="-",0,E118)&gt;=IF(D118="-",0,D118)),"-",IF(D118="-",0,D118)-IF(E118="-",0,E118))</f>
        <v>360000</v>
      </c>
    </row>
    <row r="119" customFormat="false" ht="12.75" hidden="false" customHeight="false" outlineLevel="0" collapsed="false">
      <c r="A119" s="31" t="s">
        <v>654</v>
      </c>
      <c r="B119" s="74" t="s">
        <v>502</v>
      </c>
      <c r="C119" s="33" t="s">
        <v>655</v>
      </c>
      <c r="D119" s="34" t="n">
        <v>360000</v>
      </c>
      <c r="E119" s="75" t="s">
        <v>45</v>
      </c>
      <c r="F119" s="76" t="n">
        <f aca="false">IF(OR(D119="-",IF(E119="-",0,E119)&gt;=IF(D119="-",0,D119)),"-",IF(D119="-",0,D119)-IF(E119="-",0,E119))</f>
        <v>360000</v>
      </c>
    </row>
    <row r="120" customFormat="false" ht="12.75" hidden="false" customHeight="false" outlineLevel="0" collapsed="false">
      <c r="A120" s="31" t="s">
        <v>534</v>
      </c>
      <c r="B120" s="74" t="s">
        <v>502</v>
      </c>
      <c r="C120" s="33" t="s">
        <v>656</v>
      </c>
      <c r="D120" s="34" t="n">
        <v>18741800</v>
      </c>
      <c r="E120" s="75" t="n">
        <v>9604873.93</v>
      </c>
      <c r="F120" s="76" t="n">
        <f aca="false">IF(OR(D120="-",IF(E120="-",0,E120)&gt;=IF(D120="-",0,D120)),"-",IF(D120="-",0,D120)-IF(E120="-",0,E120))</f>
        <v>9136926.07</v>
      </c>
    </row>
    <row r="121" customFormat="false" ht="24.6" hidden="false" customHeight="true" outlineLevel="0" collapsed="false">
      <c r="A121" s="31" t="s">
        <v>657</v>
      </c>
      <c r="B121" s="74" t="s">
        <v>502</v>
      </c>
      <c r="C121" s="33" t="s">
        <v>658</v>
      </c>
      <c r="D121" s="34" t="n">
        <v>3013700</v>
      </c>
      <c r="E121" s="75" t="n">
        <v>1703178.23</v>
      </c>
      <c r="F121" s="76" t="n">
        <f aca="false">IF(OR(D121="-",IF(E121="-",0,E121)&gt;=IF(D121="-",0,D121)),"-",IF(D121="-",0,D121)-IF(E121="-",0,E121))</f>
        <v>1310521.77</v>
      </c>
    </row>
    <row r="122" customFormat="false" ht="36.95" hidden="false" customHeight="true" outlineLevel="0" collapsed="false">
      <c r="A122" s="31" t="s">
        <v>659</v>
      </c>
      <c r="B122" s="74" t="s">
        <v>502</v>
      </c>
      <c r="C122" s="33" t="s">
        <v>660</v>
      </c>
      <c r="D122" s="34" t="n">
        <v>2983700</v>
      </c>
      <c r="E122" s="75" t="n">
        <v>1703178.23</v>
      </c>
      <c r="F122" s="76" t="n">
        <f aca="false">IF(OR(D122="-",IF(E122="-",0,E122)&gt;=IF(D122="-",0,D122)),"-",IF(D122="-",0,D122)-IF(E122="-",0,E122))</f>
        <v>1280521.77</v>
      </c>
    </row>
    <row r="123" customFormat="false" ht="110.65" hidden="false" customHeight="true" outlineLevel="0" collapsed="false">
      <c r="A123" s="77" t="s">
        <v>661</v>
      </c>
      <c r="B123" s="74" t="s">
        <v>502</v>
      </c>
      <c r="C123" s="33" t="s">
        <v>662</v>
      </c>
      <c r="D123" s="34" t="n">
        <v>63900</v>
      </c>
      <c r="E123" s="75" t="s">
        <v>45</v>
      </c>
      <c r="F123" s="76" t="n">
        <f aca="false">IF(OR(D123="-",IF(E123="-",0,E123)&gt;=IF(D123="-",0,D123)),"-",IF(D123="-",0,D123)-IF(E123="-",0,E123))</f>
        <v>63900</v>
      </c>
    </row>
    <row r="124" customFormat="false" ht="24.6" hidden="false" customHeight="true" outlineLevel="0" collapsed="false">
      <c r="A124" s="31" t="s">
        <v>528</v>
      </c>
      <c r="B124" s="74" t="s">
        <v>502</v>
      </c>
      <c r="C124" s="33" t="s">
        <v>663</v>
      </c>
      <c r="D124" s="34" t="n">
        <v>23900</v>
      </c>
      <c r="E124" s="75" t="s">
        <v>45</v>
      </c>
      <c r="F124" s="76" t="n">
        <f aca="false">IF(OR(D124="-",IF(E124="-",0,E124)&gt;=IF(D124="-",0,D124)),"-",IF(D124="-",0,D124)-IF(E124="-",0,E124))</f>
        <v>23900</v>
      </c>
    </row>
    <row r="125" customFormat="false" ht="36.95" hidden="false" customHeight="true" outlineLevel="0" collapsed="false">
      <c r="A125" s="31" t="s">
        <v>530</v>
      </c>
      <c r="B125" s="74" t="s">
        <v>502</v>
      </c>
      <c r="C125" s="33" t="s">
        <v>664</v>
      </c>
      <c r="D125" s="34" t="n">
        <v>23900</v>
      </c>
      <c r="E125" s="75" t="s">
        <v>45</v>
      </c>
      <c r="F125" s="76" t="n">
        <f aca="false">IF(OR(D125="-",IF(E125="-",0,E125)&gt;=IF(D125="-",0,D125)),"-",IF(D125="-",0,D125)-IF(E125="-",0,E125))</f>
        <v>23900</v>
      </c>
    </row>
    <row r="126" customFormat="false" ht="12.75" hidden="false" customHeight="false" outlineLevel="0" collapsed="false">
      <c r="A126" s="31" t="s">
        <v>532</v>
      </c>
      <c r="B126" s="74" t="s">
        <v>502</v>
      </c>
      <c r="C126" s="33" t="s">
        <v>665</v>
      </c>
      <c r="D126" s="34" t="n">
        <v>23900</v>
      </c>
      <c r="E126" s="75" t="s">
        <v>45</v>
      </c>
      <c r="F126" s="76" t="n">
        <f aca="false">IF(OR(D126="-",IF(E126="-",0,E126)&gt;=IF(D126="-",0,D126)),"-",IF(D126="-",0,D126)-IF(E126="-",0,E126))</f>
        <v>23900</v>
      </c>
    </row>
    <row r="127" customFormat="false" ht="24.6" hidden="false" customHeight="true" outlineLevel="0" collapsed="false">
      <c r="A127" s="31" t="s">
        <v>551</v>
      </c>
      <c r="B127" s="74" t="s">
        <v>502</v>
      </c>
      <c r="C127" s="33" t="s">
        <v>666</v>
      </c>
      <c r="D127" s="34" t="n">
        <v>40000</v>
      </c>
      <c r="E127" s="75" t="s">
        <v>45</v>
      </c>
      <c r="F127" s="76" t="n">
        <f aca="false">IF(OR(D127="-",IF(E127="-",0,E127)&gt;=IF(D127="-",0,D127)),"-",IF(D127="-",0,D127)-IF(E127="-",0,E127))</f>
        <v>40000</v>
      </c>
    </row>
    <row r="128" customFormat="false" ht="12.75" hidden="false" customHeight="false" outlineLevel="0" collapsed="false">
      <c r="A128" s="31" t="s">
        <v>553</v>
      </c>
      <c r="B128" s="74" t="s">
        <v>502</v>
      </c>
      <c r="C128" s="33" t="s">
        <v>667</v>
      </c>
      <c r="D128" s="34" t="n">
        <v>40000</v>
      </c>
      <c r="E128" s="75" t="s">
        <v>45</v>
      </c>
      <c r="F128" s="76" t="n">
        <f aca="false">IF(OR(D128="-",IF(E128="-",0,E128)&gt;=IF(D128="-",0,D128)),"-",IF(D128="-",0,D128)-IF(E128="-",0,E128))</f>
        <v>40000</v>
      </c>
    </row>
    <row r="129" customFormat="false" ht="147.6" hidden="false" customHeight="true" outlineLevel="0" collapsed="false">
      <c r="A129" s="77" t="s">
        <v>668</v>
      </c>
      <c r="B129" s="74" t="s">
        <v>502</v>
      </c>
      <c r="C129" s="33" t="s">
        <v>669</v>
      </c>
      <c r="D129" s="34" t="n">
        <v>2919800</v>
      </c>
      <c r="E129" s="75" t="n">
        <v>1703178.23</v>
      </c>
      <c r="F129" s="76" t="n">
        <f aca="false">IF(OR(D129="-",IF(E129="-",0,E129)&gt;=IF(D129="-",0,D129)),"-",IF(D129="-",0,D129)-IF(E129="-",0,E129))</f>
        <v>1216621.77</v>
      </c>
    </row>
    <row r="130" customFormat="false" ht="36.95" hidden="false" customHeight="true" outlineLevel="0" collapsed="false">
      <c r="A130" s="31" t="s">
        <v>670</v>
      </c>
      <c r="B130" s="74" t="s">
        <v>502</v>
      </c>
      <c r="C130" s="33" t="s">
        <v>671</v>
      </c>
      <c r="D130" s="34" t="n">
        <v>2919800</v>
      </c>
      <c r="E130" s="75" t="n">
        <v>1703178.23</v>
      </c>
      <c r="F130" s="76" t="n">
        <f aca="false">IF(OR(D130="-",IF(E130="-",0,E130)&gt;=IF(D130="-",0,D130)),"-",IF(D130="-",0,D130)-IF(E130="-",0,E130))</f>
        <v>1216621.77</v>
      </c>
    </row>
    <row r="131" customFormat="false" ht="36.95" hidden="false" customHeight="true" outlineLevel="0" collapsed="false">
      <c r="A131" s="31" t="s">
        <v>672</v>
      </c>
      <c r="B131" s="74" t="s">
        <v>502</v>
      </c>
      <c r="C131" s="33" t="s">
        <v>673</v>
      </c>
      <c r="D131" s="34" t="n">
        <v>2919800</v>
      </c>
      <c r="E131" s="75" t="n">
        <v>1703178.23</v>
      </c>
      <c r="F131" s="76" t="n">
        <f aca="false">IF(OR(D131="-",IF(E131="-",0,E131)&gt;=IF(D131="-",0,D131)),"-",IF(D131="-",0,D131)-IF(E131="-",0,E131))</f>
        <v>1216621.77</v>
      </c>
    </row>
    <row r="132" customFormat="false" ht="24.6" hidden="false" customHeight="true" outlineLevel="0" collapsed="false">
      <c r="A132" s="31" t="s">
        <v>674</v>
      </c>
      <c r="B132" s="74" t="s">
        <v>502</v>
      </c>
      <c r="C132" s="33" t="s">
        <v>675</v>
      </c>
      <c r="D132" s="34" t="n">
        <v>2919800</v>
      </c>
      <c r="E132" s="75" t="n">
        <v>1703178.23</v>
      </c>
      <c r="F132" s="76" t="n">
        <f aca="false">IF(OR(D132="-",IF(E132="-",0,E132)&gt;=IF(D132="-",0,D132)),"-",IF(D132="-",0,D132)-IF(E132="-",0,E132))</f>
        <v>1216621.77</v>
      </c>
    </row>
    <row r="133" customFormat="false" ht="36.95" hidden="false" customHeight="true" outlineLevel="0" collapsed="false">
      <c r="A133" s="31" t="s">
        <v>676</v>
      </c>
      <c r="B133" s="74" t="s">
        <v>502</v>
      </c>
      <c r="C133" s="33" t="s">
        <v>677</v>
      </c>
      <c r="D133" s="34" t="n">
        <v>30000</v>
      </c>
      <c r="E133" s="75" t="s">
        <v>45</v>
      </c>
      <c r="F133" s="76" t="n">
        <f aca="false">IF(OR(D133="-",IF(E133="-",0,E133)&gt;=IF(D133="-",0,D133)),"-",IF(D133="-",0,D133)-IF(E133="-",0,E133))</f>
        <v>30000</v>
      </c>
    </row>
    <row r="134" customFormat="false" ht="98.45" hidden="false" customHeight="true" outlineLevel="0" collapsed="false">
      <c r="A134" s="77" t="s">
        <v>678</v>
      </c>
      <c r="B134" s="74" t="s">
        <v>502</v>
      </c>
      <c r="C134" s="33" t="s">
        <v>679</v>
      </c>
      <c r="D134" s="34" t="n">
        <v>30000</v>
      </c>
      <c r="E134" s="75" t="s">
        <v>45</v>
      </c>
      <c r="F134" s="76" t="n">
        <f aca="false">IF(OR(D134="-",IF(E134="-",0,E134)&gt;=IF(D134="-",0,D134)),"-",IF(D134="-",0,D134)-IF(E134="-",0,E134))</f>
        <v>30000</v>
      </c>
    </row>
    <row r="135" customFormat="false" ht="24.6" hidden="false" customHeight="true" outlineLevel="0" collapsed="false">
      <c r="A135" s="31" t="s">
        <v>528</v>
      </c>
      <c r="B135" s="74" t="s">
        <v>502</v>
      </c>
      <c r="C135" s="33" t="s">
        <v>680</v>
      </c>
      <c r="D135" s="34" t="n">
        <v>30000</v>
      </c>
      <c r="E135" s="75" t="s">
        <v>45</v>
      </c>
      <c r="F135" s="76" t="n">
        <f aca="false">IF(OR(D135="-",IF(E135="-",0,E135)&gt;=IF(D135="-",0,D135)),"-",IF(D135="-",0,D135)-IF(E135="-",0,E135))</f>
        <v>30000</v>
      </c>
    </row>
    <row r="136" customFormat="false" ht="36.95" hidden="false" customHeight="true" outlineLevel="0" collapsed="false">
      <c r="A136" s="31" t="s">
        <v>530</v>
      </c>
      <c r="B136" s="74" t="s">
        <v>502</v>
      </c>
      <c r="C136" s="33" t="s">
        <v>681</v>
      </c>
      <c r="D136" s="34" t="n">
        <v>30000</v>
      </c>
      <c r="E136" s="75" t="s">
        <v>45</v>
      </c>
      <c r="F136" s="76" t="n">
        <f aca="false">IF(OR(D136="-",IF(E136="-",0,E136)&gt;=IF(D136="-",0,D136)),"-",IF(D136="-",0,D136)-IF(E136="-",0,E136))</f>
        <v>30000</v>
      </c>
    </row>
    <row r="137" customFormat="false" ht="12.75" hidden="false" customHeight="false" outlineLevel="0" collapsed="false">
      <c r="A137" s="31" t="s">
        <v>532</v>
      </c>
      <c r="B137" s="74" t="s">
        <v>502</v>
      </c>
      <c r="C137" s="33" t="s">
        <v>682</v>
      </c>
      <c r="D137" s="34" t="n">
        <v>30000</v>
      </c>
      <c r="E137" s="75" t="s">
        <v>45</v>
      </c>
      <c r="F137" s="76" t="n">
        <f aca="false">IF(OR(D137="-",IF(E137="-",0,E137)&gt;=IF(D137="-",0,D137)),"-",IF(D137="-",0,D137)-IF(E137="-",0,E137))</f>
        <v>30000</v>
      </c>
    </row>
    <row r="138" customFormat="false" ht="36.95" hidden="false" customHeight="true" outlineLevel="0" collapsed="false">
      <c r="A138" s="31" t="s">
        <v>536</v>
      </c>
      <c r="B138" s="74" t="s">
        <v>502</v>
      </c>
      <c r="C138" s="33" t="s">
        <v>683</v>
      </c>
      <c r="D138" s="34" t="n">
        <v>1732100</v>
      </c>
      <c r="E138" s="75" t="n">
        <v>557191.25</v>
      </c>
      <c r="F138" s="76" t="n">
        <f aca="false">IF(OR(D138="-",IF(E138="-",0,E138)&gt;=IF(D138="-",0,D138)),"-",IF(D138="-",0,D138)-IF(E138="-",0,E138))</f>
        <v>1174908.75</v>
      </c>
    </row>
    <row r="139" customFormat="false" ht="49.15" hidden="false" customHeight="true" outlineLevel="0" collapsed="false">
      <c r="A139" s="31" t="s">
        <v>538</v>
      </c>
      <c r="B139" s="74" t="s">
        <v>502</v>
      </c>
      <c r="C139" s="33" t="s">
        <v>684</v>
      </c>
      <c r="D139" s="34" t="n">
        <v>1532100</v>
      </c>
      <c r="E139" s="75" t="n">
        <v>507191.25</v>
      </c>
      <c r="F139" s="76" t="n">
        <f aca="false">IF(OR(D139="-",IF(E139="-",0,E139)&gt;=IF(D139="-",0,D139)),"-",IF(D139="-",0,D139)-IF(E139="-",0,E139))</f>
        <v>1024908.75</v>
      </c>
    </row>
    <row r="140" customFormat="false" ht="123" hidden="false" customHeight="true" outlineLevel="0" collapsed="false">
      <c r="A140" s="77" t="s">
        <v>540</v>
      </c>
      <c r="B140" s="74" t="s">
        <v>502</v>
      </c>
      <c r="C140" s="33" t="s">
        <v>685</v>
      </c>
      <c r="D140" s="34" t="n">
        <v>1110700</v>
      </c>
      <c r="E140" s="75" t="n">
        <v>355529</v>
      </c>
      <c r="F140" s="76" t="n">
        <f aca="false">IF(OR(D140="-",IF(E140="-",0,E140)&gt;=IF(D140="-",0,D140)),"-",IF(D140="-",0,D140)-IF(E140="-",0,E140))</f>
        <v>755171</v>
      </c>
    </row>
    <row r="141" customFormat="false" ht="24.6" hidden="false" customHeight="true" outlineLevel="0" collapsed="false">
      <c r="A141" s="31" t="s">
        <v>528</v>
      </c>
      <c r="B141" s="74" t="s">
        <v>502</v>
      </c>
      <c r="C141" s="33" t="s">
        <v>686</v>
      </c>
      <c r="D141" s="34" t="n">
        <v>1110700</v>
      </c>
      <c r="E141" s="75" t="n">
        <v>355529</v>
      </c>
      <c r="F141" s="76" t="n">
        <f aca="false">IF(OR(D141="-",IF(E141="-",0,E141)&gt;=IF(D141="-",0,D141)),"-",IF(D141="-",0,D141)-IF(E141="-",0,E141))</f>
        <v>755171</v>
      </c>
    </row>
    <row r="142" customFormat="false" ht="36.95" hidden="false" customHeight="true" outlineLevel="0" collapsed="false">
      <c r="A142" s="31" t="s">
        <v>530</v>
      </c>
      <c r="B142" s="74" t="s">
        <v>502</v>
      </c>
      <c r="C142" s="33" t="s">
        <v>687</v>
      </c>
      <c r="D142" s="34" t="n">
        <v>1110700</v>
      </c>
      <c r="E142" s="75" t="n">
        <v>355529</v>
      </c>
      <c r="F142" s="76" t="n">
        <f aca="false">IF(OR(D142="-",IF(E142="-",0,E142)&gt;=IF(D142="-",0,D142)),"-",IF(D142="-",0,D142)-IF(E142="-",0,E142))</f>
        <v>755171</v>
      </c>
    </row>
    <row r="143" customFormat="false" ht="12.75" hidden="false" customHeight="false" outlineLevel="0" collapsed="false">
      <c r="A143" s="31" t="s">
        <v>532</v>
      </c>
      <c r="B143" s="74" t="s">
        <v>502</v>
      </c>
      <c r="C143" s="33" t="s">
        <v>688</v>
      </c>
      <c r="D143" s="34" t="n">
        <v>1110700</v>
      </c>
      <c r="E143" s="75" t="n">
        <v>355529</v>
      </c>
      <c r="F143" s="76" t="n">
        <f aca="false">IF(OR(D143="-",IF(E143="-",0,E143)&gt;=IF(D143="-",0,D143)),"-",IF(D143="-",0,D143)-IF(E143="-",0,E143))</f>
        <v>755171</v>
      </c>
    </row>
    <row r="144" customFormat="false" ht="86.1" hidden="false" customHeight="true" outlineLevel="0" collapsed="false">
      <c r="A144" s="77" t="s">
        <v>689</v>
      </c>
      <c r="B144" s="74" t="s">
        <v>502</v>
      </c>
      <c r="C144" s="33" t="s">
        <v>690</v>
      </c>
      <c r="D144" s="34" t="n">
        <v>421400</v>
      </c>
      <c r="E144" s="75" t="n">
        <v>151662.25</v>
      </c>
      <c r="F144" s="76" t="n">
        <f aca="false">IF(OR(D144="-",IF(E144="-",0,E144)&gt;=IF(D144="-",0,D144)),"-",IF(D144="-",0,D144)-IF(E144="-",0,E144))</f>
        <v>269737.75</v>
      </c>
    </row>
    <row r="145" customFormat="false" ht="61.5" hidden="false" customHeight="true" outlineLevel="0" collapsed="false">
      <c r="A145" s="31" t="s">
        <v>516</v>
      </c>
      <c r="B145" s="74" t="s">
        <v>502</v>
      </c>
      <c r="C145" s="33" t="s">
        <v>691</v>
      </c>
      <c r="D145" s="34" t="n">
        <v>249100</v>
      </c>
      <c r="E145" s="75" t="s">
        <v>45</v>
      </c>
      <c r="F145" s="76" t="n">
        <f aca="false">IF(OR(D145="-",IF(E145="-",0,E145)&gt;=IF(D145="-",0,D145)),"-",IF(D145="-",0,D145)-IF(E145="-",0,E145))</f>
        <v>249100</v>
      </c>
    </row>
    <row r="146" customFormat="false" ht="24.6" hidden="false" customHeight="true" outlineLevel="0" collapsed="false">
      <c r="A146" s="31" t="s">
        <v>518</v>
      </c>
      <c r="B146" s="74" t="s">
        <v>502</v>
      </c>
      <c r="C146" s="33" t="s">
        <v>692</v>
      </c>
      <c r="D146" s="34" t="n">
        <v>249100</v>
      </c>
      <c r="E146" s="75" t="s">
        <v>45</v>
      </c>
      <c r="F146" s="76" t="n">
        <f aca="false">IF(OR(D146="-",IF(E146="-",0,E146)&gt;=IF(D146="-",0,D146)),"-",IF(D146="-",0,D146)-IF(E146="-",0,E146))</f>
        <v>249100</v>
      </c>
    </row>
    <row r="147" customFormat="false" ht="36.95" hidden="false" customHeight="true" outlineLevel="0" collapsed="false">
      <c r="A147" s="31" t="s">
        <v>522</v>
      </c>
      <c r="B147" s="74" t="s">
        <v>502</v>
      </c>
      <c r="C147" s="33" t="s">
        <v>693</v>
      </c>
      <c r="D147" s="34" t="n">
        <v>249100</v>
      </c>
      <c r="E147" s="75" t="s">
        <v>45</v>
      </c>
      <c r="F147" s="76" t="n">
        <f aca="false">IF(OR(D147="-",IF(E147="-",0,E147)&gt;=IF(D147="-",0,D147)),"-",IF(D147="-",0,D147)-IF(E147="-",0,E147))</f>
        <v>249100</v>
      </c>
    </row>
    <row r="148" customFormat="false" ht="12.75" hidden="false" customHeight="false" outlineLevel="0" collapsed="false">
      <c r="A148" s="31" t="s">
        <v>652</v>
      </c>
      <c r="B148" s="74" t="s">
        <v>502</v>
      </c>
      <c r="C148" s="33" t="s">
        <v>694</v>
      </c>
      <c r="D148" s="34" t="n">
        <v>172300</v>
      </c>
      <c r="E148" s="75" t="n">
        <v>151662.25</v>
      </c>
      <c r="F148" s="76" t="n">
        <f aca="false">IF(OR(D148="-",IF(E148="-",0,E148)&gt;=IF(D148="-",0,D148)),"-",IF(D148="-",0,D148)-IF(E148="-",0,E148))</f>
        <v>20637.75</v>
      </c>
    </row>
    <row r="149" customFormat="false" ht="12.75" hidden="false" customHeight="false" outlineLevel="0" collapsed="false">
      <c r="A149" s="31" t="s">
        <v>695</v>
      </c>
      <c r="B149" s="74" t="s">
        <v>502</v>
      </c>
      <c r="C149" s="33" t="s">
        <v>696</v>
      </c>
      <c r="D149" s="34" t="n">
        <v>172300</v>
      </c>
      <c r="E149" s="75" t="n">
        <v>151662.25</v>
      </c>
      <c r="F149" s="76" t="n">
        <f aca="false">IF(OR(D149="-",IF(E149="-",0,E149)&gt;=IF(D149="-",0,D149)),"-",IF(D149="-",0,D149)-IF(E149="-",0,E149))</f>
        <v>20637.75</v>
      </c>
    </row>
    <row r="150" customFormat="false" ht="24.6" hidden="false" customHeight="true" outlineLevel="0" collapsed="false">
      <c r="A150" s="31" t="s">
        <v>697</v>
      </c>
      <c r="B150" s="74" t="s">
        <v>502</v>
      </c>
      <c r="C150" s="33" t="s">
        <v>698</v>
      </c>
      <c r="D150" s="34" t="n">
        <v>132700</v>
      </c>
      <c r="E150" s="75" t="n">
        <v>122780</v>
      </c>
      <c r="F150" s="76" t="n">
        <f aca="false">IF(OR(D150="-",IF(E150="-",0,E150)&gt;=IF(D150="-",0,D150)),"-",IF(D150="-",0,D150)-IF(E150="-",0,E150))</f>
        <v>9920</v>
      </c>
    </row>
    <row r="151" customFormat="false" ht="12.75" hidden="false" customHeight="false" outlineLevel="0" collapsed="false">
      <c r="A151" s="31" t="s">
        <v>699</v>
      </c>
      <c r="B151" s="74" t="s">
        <v>502</v>
      </c>
      <c r="C151" s="33" t="s">
        <v>700</v>
      </c>
      <c r="D151" s="34" t="n">
        <v>39600</v>
      </c>
      <c r="E151" s="75" t="n">
        <v>28882.25</v>
      </c>
      <c r="F151" s="76" t="n">
        <f aca="false">IF(OR(D151="-",IF(E151="-",0,E151)&gt;=IF(D151="-",0,D151)),"-",IF(D151="-",0,D151)-IF(E151="-",0,E151))</f>
        <v>10717.75</v>
      </c>
    </row>
    <row r="152" customFormat="false" ht="24.6" hidden="false" customHeight="true" outlineLevel="0" collapsed="false">
      <c r="A152" s="31" t="s">
        <v>701</v>
      </c>
      <c r="B152" s="74" t="s">
        <v>502</v>
      </c>
      <c r="C152" s="33" t="s">
        <v>702</v>
      </c>
      <c r="D152" s="34" t="n">
        <v>200000</v>
      </c>
      <c r="E152" s="75" t="n">
        <v>50000</v>
      </c>
      <c r="F152" s="76" t="n">
        <f aca="false">IF(OR(D152="-",IF(E152="-",0,E152)&gt;=IF(D152="-",0,D152)),"-",IF(D152="-",0,D152)-IF(E152="-",0,E152))</f>
        <v>150000</v>
      </c>
    </row>
    <row r="153" customFormat="false" ht="86.1" hidden="false" customHeight="true" outlineLevel="0" collapsed="false">
      <c r="A153" s="31" t="s">
        <v>703</v>
      </c>
      <c r="B153" s="74" t="s">
        <v>502</v>
      </c>
      <c r="C153" s="33" t="s">
        <v>704</v>
      </c>
      <c r="D153" s="34" t="n">
        <v>200000</v>
      </c>
      <c r="E153" s="75" t="n">
        <v>50000</v>
      </c>
      <c r="F153" s="76" t="n">
        <f aca="false">IF(OR(D153="-",IF(E153="-",0,E153)&gt;=IF(D153="-",0,D153)),"-",IF(D153="-",0,D153)-IF(E153="-",0,E153))</f>
        <v>150000</v>
      </c>
    </row>
    <row r="154" customFormat="false" ht="36.95" hidden="false" customHeight="true" outlineLevel="0" collapsed="false">
      <c r="A154" s="31" t="s">
        <v>670</v>
      </c>
      <c r="B154" s="74" t="s">
        <v>502</v>
      </c>
      <c r="C154" s="33" t="s">
        <v>705</v>
      </c>
      <c r="D154" s="34" t="n">
        <v>200000</v>
      </c>
      <c r="E154" s="75" t="n">
        <v>50000</v>
      </c>
      <c r="F154" s="76" t="n">
        <f aca="false">IF(OR(D154="-",IF(E154="-",0,E154)&gt;=IF(D154="-",0,D154)),"-",IF(D154="-",0,D154)-IF(E154="-",0,E154))</f>
        <v>150000</v>
      </c>
    </row>
    <row r="155" customFormat="false" ht="36.95" hidden="false" customHeight="true" outlineLevel="0" collapsed="false">
      <c r="A155" s="31" t="s">
        <v>672</v>
      </c>
      <c r="B155" s="74" t="s">
        <v>502</v>
      </c>
      <c r="C155" s="33" t="s">
        <v>706</v>
      </c>
      <c r="D155" s="34" t="n">
        <v>200000</v>
      </c>
      <c r="E155" s="75" t="n">
        <v>50000</v>
      </c>
      <c r="F155" s="76" t="n">
        <f aca="false">IF(OR(D155="-",IF(E155="-",0,E155)&gt;=IF(D155="-",0,D155)),"-",IF(D155="-",0,D155)-IF(E155="-",0,E155))</f>
        <v>150000</v>
      </c>
    </row>
    <row r="156" customFormat="false" ht="36.95" hidden="false" customHeight="true" outlineLevel="0" collapsed="false">
      <c r="A156" s="31" t="s">
        <v>707</v>
      </c>
      <c r="B156" s="74" t="s">
        <v>502</v>
      </c>
      <c r="C156" s="33" t="s">
        <v>708</v>
      </c>
      <c r="D156" s="34" t="n">
        <v>200000</v>
      </c>
      <c r="E156" s="75" t="n">
        <v>50000</v>
      </c>
      <c r="F156" s="76" t="n">
        <f aca="false">IF(OR(D156="-",IF(E156="-",0,E156)&gt;=IF(D156="-",0,D156)),"-",IF(D156="-",0,D156)-IF(E156="-",0,E156))</f>
        <v>150000</v>
      </c>
    </row>
    <row r="157" customFormat="false" ht="36.95" hidden="false" customHeight="true" outlineLevel="0" collapsed="false">
      <c r="A157" s="31" t="s">
        <v>709</v>
      </c>
      <c r="B157" s="74" t="s">
        <v>502</v>
      </c>
      <c r="C157" s="33" t="s">
        <v>710</v>
      </c>
      <c r="D157" s="34" t="n">
        <v>60000</v>
      </c>
      <c r="E157" s="75" t="s">
        <v>45</v>
      </c>
      <c r="F157" s="76" t="n">
        <f aca="false">IF(OR(D157="-",IF(E157="-",0,E157)&gt;=IF(D157="-",0,D157)),"-",IF(D157="-",0,D157)-IF(E157="-",0,E157))</f>
        <v>60000</v>
      </c>
    </row>
    <row r="158" customFormat="false" ht="24.6" hidden="false" customHeight="true" outlineLevel="0" collapsed="false">
      <c r="A158" s="31" t="s">
        <v>711</v>
      </c>
      <c r="B158" s="74" t="s">
        <v>502</v>
      </c>
      <c r="C158" s="33" t="s">
        <v>712</v>
      </c>
      <c r="D158" s="34" t="n">
        <v>60000</v>
      </c>
      <c r="E158" s="75" t="s">
        <v>45</v>
      </c>
      <c r="F158" s="76" t="n">
        <f aca="false">IF(OR(D158="-",IF(E158="-",0,E158)&gt;=IF(D158="-",0,D158)),"-",IF(D158="-",0,D158)-IF(E158="-",0,E158))</f>
        <v>60000</v>
      </c>
    </row>
    <row r="159" customFormat="false" ht="86.1" hidden="false" customHeight="true" outlineLevel="0" collapsed="false">
      <c r="A159" s="77" t="s">
        <v>713</v>
      </c>
      <c r="B159" s="74" t="s">
        <v>502</v>
      </c>
      <c r="C159" s="33" t="s">
        <v>714</v>
      </c>
      <c r="D159" s="34" t="n">
        <v>60000</v>
      </c>
      <c r="E159" s="75" t="s">
        <v>45</v>
      </c>
      <c r="F159" s="76" t="n">
        <f aca="false">IF(OR(D159="-",IF(E159="-",0,E159)&gt;=IF(D159="-",0,D159)),"-",IF(D159="-",0,D159)-IF(E159="-",0,E159))</f>
        <v>60000</v>
      </c>
    </row>
    <row r="160" customFormat="false" ht="24.6" hidden="false" customHeight="true" outlineLevel="0" collapsed="false">
      <c r="A160" s="31" t="s">
        <v>528</v>
      </c>
      <c r="B160" s="74" t="s">
        <v>502</v>
      </c>
      <c r="C160" s="33" t="s">
        <v>715</v>
      </c>
      <c r="D160" s="34" t="n">
        <v>60000</v>
      </c>
      <c r="E160" s="75" t="s">
        <v>45</v>
      </c>
      <c r="F160" s="76" t="n">
        <f aca="false">IF(OR(D160="-",IF(E160="-",0,E160)&gt;=IF(D160="-",0,D160)),"-",IF(D160="-",0,D160)-IF(E160="-",0,E160))</f>
        <v>60000</v>
      </c>
    </row>
    <row r="161" customFormat="false" ht="36.95" hidden="false" customHeight="true" outlineLevel="0" collapsed="false">
      <c r="A161" s="31" t="s">
        <v>530</v>
      </c>
      <c r="B161" s="74" t="s">
        <v>502</v>
      </c>
      <c r="C161" s="33" t="s">
        <v>716</v>
      </c>
      <c r="D161" s="34" t="n">
        <v>60000</v>
      </c>
      <c r="E161" s="75" t="s">
        <v>45</v>
      </c>
      <c r="F161" s="76" t="n">
        <f aca="false">IF(OR(D161="-",IF(E161="-",0,E161)&gt;=IF(D161="-",0,D161)),"-",IF(D161="-",0,D161)-IF(E161="-",0,E161))</f>
        <v>60000</v>
      </c>
    </row>
    <row r="162" customFormat="false" ht="12.75" hidden="false" customHeight="false" outlineLevel="0" collapsed="false">
      <c r="A162" s="31" t="s">
        <v>532</v>
      </c>
      <c r="B162" s="74" t="s">
        <v>502</v>
      </c>
      <c r="C162" s="33" t="s">
        <v>717</v>
      </c>
      <c r="D162" s="34" t="n">
        <v>60000</v>
      </c>
      <c r="E162" s="75" t="s">
        <v>45</v>
      </c>
      <c r="F162" s="76" t="n">
        <f aca="false">IF(OR(D162="-",IF(E162="-",0,E162)&gt;=IF(D162="-",0,D162)),"-",IF(D162="-",0,D162)-IF(E162="-",0,E162))</f>
        <v>60000</v>
      </c>
    </row>
    <row r="163" customFormat="false" ht="24.6" hidden="false" customHeight="true" outlineLevel="0" collapsed="false">
      <c r="A163" s="31" t="s">
        <v>718</v>
      </c>
      <c r="B163" s="74" t="s">
        <v>502</v>
      </c>
      <c r="C163" s="33" t="s">
        <v>719</v>
      </c>
      <c r="D163" s="34" t="n">
        <v>100000</v>
      </c>
      <c r="E163" s="75" t="s">
        <v>45</v>
      </c>
      <c r="F163" s="76" t="n">
        <f aca="false">IF(OR(D163="-",IF(E163="-",0,E163)&gt;=IF(D163="-",0,D163)),"-",IF(D163="-",0,D163)-IF(E163="-",0,E163))</f>
        <v>100000</v>
      </c>
    </row>
    <row r="164" customFormat="false" ht="36.95" hidden="false" customHeight="true" outlineLevel="0" collapsed="false">
      <c r="A164" s="31" t="s">
        <v>720</v>
      </c>
      <c r="B164" s="74" t="s">
        <v>502</v>
      </c>
      <c r="C164" s="33" t="s">
        <v>721</v>
      </c>
      <c r="D164" s="34" t="n">
        <v>100000</v>
      </c>
      <c r="E164" s="75" t="s">
        <v>45</v>
      </c>
      <c r="F164" s="76" t="n">
        <f aca="false">IF(OR(D164="-",IF(E164="-",0,E164)&gt;=IF(D164="-",0,D164)),"-",IF(D164="-",0,D164)-IF(E164="-",0,E164))</f>
        <v>100000</v>
      </c>
    </row>
    <row r="165" customFormat="false" ht="86.1" hidden="false" customHeight="true" outlineLevel="0" collapsed="false">
      <c r="A165" s="77" t="s">
        <v>722</v>
      </c>
      <c r="B165" s="74" t="s">
        <v>502</v>
      </c>
      <c r="C165" s="33" t="s">
        <v>723</v>
      </c>
      <c r="D165" s="34" t="n">
        <v>100000</v>
      </c>
      <c r="E165" s="75" t="s">
        <v>45</v>
      </c>
      <c r="F165" s="76" t="n">
        <f aca="false">IF(OR(D165="-",IF(E165="-",0,E165)&gt;=IF(D165="-",0,D165)),"-",IF(D165="-",0,D165)-IF(E165="-",0,E165))</f>
        <v>100000</v>
      </c>
    </row>
    <row r="166" customFormat="false" ht="24.6" hidden="false" customHeight="true" outlineLevel="0" collapsed="false">
      <c r="A166" s="31" t="s">
        <v>528</v>
      </c>
      <c r="B166" s="74" t="s">
        <v>502</v>
      </c>
      <c r="C166" s="33" t="s">
        <v>724</v>
      </c>
      <c r="D166" s="34" t="n">
        <v>100000</v>
      </c>
      <c r="E166" s="75" t="s">
        <v>45</v>
      </c>
      <c r="F166" s="76" t="n">
        <f aca="false">IF(OR(D166="-",IF(E166="-",0,E166)&gt;=IF(D166="-",0,D166)),"-",IF(D166="-",0,D166)-IF(E166="-",0,E166))</f>
        <v>100000</v>
      </c>
    </row>
    <row r="167" customFormat="false" ht="36.95" hidden="false" customHeight="true" outlineLevel="0" collapsed="false">
      <c r="A167" s="31" t="s">
        <v>530</v>
      </c>
      <c r="B167" s="74" t="s">
        <v>502</v>
      </c>
      <c r="C167" s="33" t="s">
        <v>725</v>
      </c>
      <c r="D167" s="34" t="n">
        <v>100000</v>
      </c>
      <c r="E167" s="75" t="s">
        <v>45</v>
      </c>
      <c r="F167" s="76" t="n">
        <f aca="false">IF(OR(D167="-",IF(E167="-",0,E167)&gt;=IF(D167="-",0,D167)),"-",IF(D167="-",0,D167)-IF(E167="-",0,E167))</f>
        <v>100000</v>
      </c>
    </row>
    <row r="168" customFormat="false" ht="12.75" hidden="false" customHeight="false" outlineLevel="0" collapsed="false">
      <c r="A168" s="31" t="s">
        <v>532</v>
      </c>
      <c r="B168" s="74" t="s">
        <v>502</v>
      </c>
      <c r="C168" s="33" t="s">
        <v>726</v>
      </c>
      <c r="D168" s="34" t="n">
        <v>100000</v>
      </c>
      <c r="E168" s="75" t="s">
        <v>45</v>
      </c>
      <c r="F168" s="76" t="n">
        <f aca="false">IF(OR(D168="-",IF(E168="-",0,E168)&gt;=IF(D168="-",0,D168)),"-",IF(D168="-",0,D168)-IF(E168="-",0,E168))</f>
        <v>100000</v>
      </c>
    </row>
    <row r="169" customFormat="false" ht="24.6" hidden="false" customHeight="true" outlineLevel="0" collapsed="false">
      <c r="A169" s="31" t="s">
        <v>620</v>
      </c>
      <c r="B169" s="74" t="s">
        <v>502</v>
      </c>
      <c r="C169" s="33" t="s">
        <v>727</v>
      </c>
      <c r="D169" s="34" t="n">
        <v>8175800</v>
      </c>
      <c r="E169" s="75" t="n">
        <v>4170972.77</v>
      </c>
      <c r="F169" s="76" t="n">
        <f aca="false">IF(OR(D169="-",IF(E169="-",0,E169)&gt;=IF(D169="-",0,D169)),"-",IF(D169="-",0,D169)-IF(E169="-",0,E169))</f>
        <v>4004827.23</v>
      </c>
    </row>
    <row r="170" customFormat="false" ht="86.1" hidden="false" customHeight="true" outlineLevel="0" collapsed="false">
      <c r="A170" s="77" t="s">
        <v>728</v>
      </c>
      <c r="B170" s="74" t="s">
        <v>502</v>
      </c>
      <c r="C170" s="33" t="s">
        <v>729</v>
      </c>
      <c r="D170" s="34" t="n">
        <v>8175800</v>
      </c>
      <c r="E170" s="75" t="n">
        <v>4170972.77</v>
      </c>
      <c r="F170" s="76" t="n">
        <f aca="false">IF(OR(D170="-",IF(E170="-",0,E170)&gt;=IF(D170="-",0,D170)),"-",IF(D170="-",0,D170)-IF(E170="-",0,E170))</f>
        <v>4004827.23</v>
      </c>
    </row>
    <row r="171" customFormat="false" ht="135.2" hidden="false" customHeight="true" outlineLevel="0" collapsed="false">
      <c r="A171" s="77" t="s">
        <v>730</v>
      </c>
      <c r="B171" s="74" t="s">
        <v>502</v>
      </c>
      <c r="C171" s="33" t="s">
        <v>731</v>
      </c>
      <c r="D171" s="34" t="n">
        <v>7914400</v>
      </c>
      <c r="E171" s="75" t="n">
        <v>4150505.28</v>
      </c>
      <c r="F171" s="76" t="n">
        <f aca="false">IF(OR(D171="-",IF(E171="-",0,E171)&gt;=IF(D171="-",0,D171)),"-",IF(D171="-",0,D171)-IF(E171="-",0,E171))</f>
        <v>3763894.72</v>
      </c>
    </row>
    <row r="172" customFormat="false" ht="36.95" hidden="false" customHeight="true" outlineLevel="0" collapsed="false">
      <c r="A172" s="31" t="s">
        <v>670</v>
      </c>
      <c r="B172" s="74" t="s">
        <v>502</v>
      </c>
      <c r="C172" s="33" t="s">
        <v>732</v>
      </c>
      <c r="D172" s="34" t="n">
        <v>7914400</v>
      </c>
      <c r="E172" s="75" t="n">
        <v>4150505.28</v>
      </c>
      <c r="F172" s="76" t="n">
        <f aca="false">IF(OR(D172="-",IF(E172="-",0,E172)&gt;=IF(D172="-",0,D172)),"-",IF(D172="-",0,D172)-IF(E172="-",0,E172))</f>
        <v>3763894.72</v>
      </c>
    </row>
    <row r="173" customFormat="false" ht="12.75" hidden="false" customHeight="false" outlineLevel="0" collapsed="false">
      <c r="A173" s="31" t="s">
        <v>733</v>
      </c>
      <c r="B173" s="74" t="s">
        <v>502</v>
      </c>
      <c r="C173" s="33" t="s">
        <v>734</v>
      </c>
      <c r="D173" s="34" t="n">
        <v>7914400</v>
      </c>
      <c r="E173" s="75" t="n">
        <v>4150505.28</v>
      </c>
      <c r="F173" s="76" t="n">
        <f aca="false">IF(OR(D173="-",IF(E173="-",0,E173)&gt;=IF(D173="-",0,D173)),"-",IF(D173="-",0,D173)-IF(E173="-",0,E173))</f>
        <v>3763894.72</v>
      </c>
    </row>
    <row r="174" customFormat="false" ht="49.15" hidden="false" customHeight="true" outlineLevel="0" collapsed="false">
      <c r="A174" s="31" t="s">
        <v>735</v>
      </c>
      <c r="B174" s="74" t="s">
        <v>502</v>
      </c>
      <c r="C174" s="33" t="s">
        <v>736</v>
      </c>
      <c r="D174" s="34" t="n">
        <v>7914400</v>
      </c>
      <c r="E174" s="75" t="n">
        <v>4150505.28</v>
      </c>
      <c r="F174" s="76" t="n">
        <f aca="false">IF(OR(D174="-",IF(E174="-",0,E174)&gt;=IF(D174="-",0,D174)),"-",IF(D174="-",0,D174)-IF(E174="-",0,E174))</f>
        <v>3763894.72</v>
      </c>
    </row>
    <row r="175" customFormat="false" ht="147.6" hidden="false" customHeight="true" outlineLevel="0" collapsed="false">
      <c r="A175" s="77" t="s">
        <v>737</v>
      </c>
      <c r="B175" s="74" t="s">
        <v>502</v>
      </c>
      <c r="C175" s="33" t="s">
        <v>738</v>
      </c>
      <c r="D175" s="34" t="n">
        <v>38300</v>
      </c>
      <c r="E175" s="75" t="n">
        <v>14958.34</v>
      </c>
      <c r="F175" s="76" t="n">
        <f aca="false">IF(OR(D175="-",IF(E175="-",0,E175)&gt;=IF(D175="-",0,D175)),"-",IF(D175="-",0,D175)-IF(E175="-",0,E175))</f>
        <v>23341.66</v>
      </c>
    </row>
    <row r="176" customFormat="false" ht="36.95" hidden="false" customHeight="true" outlineLevel="0" collapsed="false">
      <c r="A176" s="31" t="s">
        <v>670</v>
      </c>
      <c r="B176" s="74" t="s">
        <v>502</v>
      </c>
      <c r="C176" s="33" t="s">
        <v>739</v>
      </c>
      <c r="D176" s="34" t="n">
        <v>38300</v>
      </c>
      <c r="E176" s="75" t="n">
        <v>14958.34</v>
      </c>
      <c r="F176" s="76" t="n">
        <f aca="false">IF(OR(D176="-",IF(E176="-",0,E176)&gt;=IF(D176="-",0,D176)),"-",IF(D176="-",0,D176)-IF(E176="-",0,E176))</f>
        <v>23341.66</v>
      </c>
    </row>
    <row r="177" customFormat="false" ht="12.75" hidden="false" customHeight="false" outlineLevel="0" collapsed="false">
      <c r="A177" s="31" t="s">
        <v>733</v>
      </c>
      <c r="B177" s="74" t="s">
        <v>502</v>
      </c>
      <c r="C177" s="33" t="s">
        <v>740</v>
      </c>
      <c r="D177" s="34" t="n">
        <v>38300</v>
      </c>
      <c r="E177" s="75" t="n">
        <v>14958.34</v>
      </c>
      <c r="F177" s="76" t="n">
        <f aca="false">IF(OR(D177="-",IF(E177="-",0,E177)&gt;=IF(D177="-",0,D177)),"-",IF(D177="-",0,D177)-IF(E177="-",0,E177))</f>
        <v>23341.66</v>
      </c>
    </row>
    <row r="178" customFormat="false" ht="12.75" hidden="false" customHeight="false" outlineLevel="0" collapsed="false">
      <c r="A178" s="31" t="s">
        <v>741</v>
      </c>
      <c r="B178" s="74" t="s">
        <v>502</v>
      </c>
      <c r="C178" s="33" t="s">
        <v>742</v>
      </c>
      <c r="D178" s="34" t="n">
        <v>38300</v>
      </c>
      <c r="E178" s="75" t="n">
        <v>14958.34</v>
      </c>
      <c r="F178" s="76" t="n">
        <f aca="false">IF(OR(D178="-",IF(E178="-",0,E178)&gt;=IF(D178="-",0,D178)),"-",IF(D178="-",0,D178)-IF(E178="-",0,E178))</f>
        <v>23341.66</v>
      </c>
    </row>
    <row r="179" customFormat="false" ht="147.6" hidden="false" customHeight="true" outlineLevel="0" collapsed="false">
      <c r="A179" s="77" t="s">
        <v>743</v>
      </c>
      <c r="B179" s="74" t="s">
        <v>502</v>
      </c>
      <c r="C179" s="33" t="s">
        <v>744</v>
      </c>
      <c r="D179" s="34" t="n">
        <v>223100</v>
      </c>
      <c r="E179" s="75" t="n">
        <v>5509.15</v>
      </c>
      <c r="F179" s="76" t="n">
        <f aca="false">IF(OR(D179="-",IF(E179="-",0,E179)&gt;=IF(D179="-",0,D179)),"-",IF(D179="-",0,D179)-IF(E179="-",0,E179))</f>
        <v>217590.85</v>
      </c>
    </row>
    <row r="180" customFormat="false" ht="36.95" hidden="false" customHeight="true" outlineLevel="0" collapsed="false">
      <c r="A180" s="31" t="s">
        <v>670</v>
      </c>
      <c r="B180" s="74" t="s">
        <v>502</v>
      </c>
      <c r="C180" s="33" t="s">
        <v>745</v>
      </c>
      <c r="D180" s="34" t="n">
        <v>223100</v>
      </c>
      <c r="E180" s="75" t="n">
        <v>5509.15</v>
      </c>
      <c r="F180" s="76" t="n">
        <f aca="false">IF(OR(D180="-",IF(E180="-",0,E180)&gt;=IF(D180="-",0,D180)),"-",IF(D180="-",0,D180)-IF(E180="-",0,E180))</f>
        <v>217590.85</v>
      </c>
    </row>
    <row r="181" customFormat="false" ht="12.75" hidden="false" customHeight="false" outlineLevel="0" collapsed="false">
      <c r="A181" s="31" t="s">
        <v>733</v>
      </c>
      <c r="B181" s="74" t="s">
        <v>502</v>
      </c>
      <c r="C181" s="33" t="s">
        <v>746</v>
      </c>
      <c r="D181" s="34" t="n">
        <v>223100</v>
      </c>
      <c r="E181" s="75" t="n">
        <v>5509.15</v>
      </c>
      <c r="F181" s="76" t="n">
        <f aca="false">IF(OR(D181="-",IF(E181="-",0,E181)&gt;=IF(D181="-",0,D181)),"-",IF(D181="-",0,D181)-IF(E181="-",0,E181))</f>
        <v>217590.85</v>
      </c>
    </row>
    <row r="182" customFormat="false" ht="12.75" hidden="false" customHeight="false" outlineLevel="0" collapsed="false">
      <c r="A182" s="31" t="s">
        <v>741</v>
      </c>
      <c r="B182" s="74" t="s">
        <v>502</v>
      </c>
      <c r="C182" s="33" t="s">
        <v>747</v>
      </c>
      <c r="D182" s="34" t="n">
        <v>223100</v>
      </c>
      <c r="E182" s="75" t="n">
        <v>5509.15</v>
      </c>
      <c r="F182" s="76" t="n">
        <f aca="false">IF(OR(D182="-",IF(E182="-",0,E182)&gt;=IF(D182="-",0,D182)),"-",IF(D182="-",0,D182)-IF(E182="-",0,E182))</f>
        <v>217590.85</v>
      </c>
    </row>
    <row r="183" customFormat="false" ht="24.6" hidden="false" customHeight="true" outlineLevel="0" collapsed="false">
      <c r="A183" s="31" t="s">
        <v>545</v>
      </c>
      <c r="B183" s="74" t="s">
        <v>502</v>
      </c>
      <c r="C183" s="33" t="s">
        <v>748</v>
      </c>
      <c r="D183" s="34" t="n">
        <v>5660200</v>
      </c>
      <c r="E183" s="75" t="n">
        <v>3173531.68</v>
      </c>
      <c r="F183" s="76" t="n">
        <f aca="false">IF(OR(D183="-",IF(E183="-",0,E183)&gt;=IF(D183="-",0,D183)),"-",IF(D183="-",0,D183)-IF(E183="-",0,E183))</f>
        <v>2486668.32</v>
      </c>
    </row>
    <row r="184" customFormat="false" ht="12.75" hidden="false" customHeight="false" outlineLevel="0" collapsed="false">
      <c r="A184" s="31" t="s">
        <v>547</v>
      </c>
      <c r="B184" s="74" t="s">
        <v>502</v>
      </c>
      <c r="C184" s="33" t="s">
        <v>749</v>
      </c>
      <c r="D184" s="34" t="n">
        <v>5660200</v>
      </c>
      <c r="E184" s="75" t="n">
        <v>3173531.68</v>
      </c>
      <c r="F184" s="76" t="n">
        <f aca="false">IF(OR(D184="-",IF(E184="-",0,E184)&gt;=IF(D184="-",0,D184)),"-",IF(D184="-",0,D184)-IF(E184="-",0,E184))</f>
        <v>2486668.32</v>
      </c>
    </row>
    <row r="185" customFormat="false" ht="73.7" hidden="false" customHeight="true" outlineLevel="0" collapsed="false">
      <c r="A185" s="31" t="s">
        <v>750</v>
      </c>
      <c r="B185" s="74" t="s">
        <v>502</v>
      </c>
      <c r="C185" s="33" t="s">
        <v>751</v>
      </c>
      <c r="D185" s="34" t="n">
        <v>4480500</v>
      </c>
      <c r="E185" s="75" t="n">
        <v>2414400.2</v>
      </c>
      <c r="F185" s="76" t="n">
        <f aca="false">IF(OR(D185="-",IF(E185="-",0,E185)&gt;=IF(D185="-",0,D185)),"-",IF(D185="-",0,D185)-IF(E185="-",0,E185))</f>
        <v>2066099.8</v>
      </c>
    </row>
    <row r="186" customFormat="false" ht="61.5" hidden="false" customHeight="true" outlineLevel="0" collapsed="false">
      <c r="A186" s="31" t="s">
        <v>516</v>
      </c>
      <c r="B186" s="74" t="s">
        <v>502</v>
      </c>
      <c r="C186" s="33" t="s">
        <v>752</v>
      </c>
      <c r="D186" s="34" t="n">
        <v>3443000</v>
      </c>
      <c r="E186" s="75" t="n">
        <v>1659676.84</v>
      </c>
      <c r="F186" s="76" t="n">
        <f aca="false">IF(OR(D186="-",IF(E186="-",0,E186)&gt;=IF(D186="-",0,D186)),"-",IF(D186="-",0,D186)-IF(E186="-",0,E186))</f>
        <v>1783323.16</v>
      </c>
    </row>
    <row r="187" customFormat="false" ht="24.6" hidden="false" customHeight="true" outlineLevel="0" collapsed="false">
      <c r="A187" s="31" t="s">
        <v>753</v>
      </c>
      <c r="B187" s="74" t="s">
        <v>502</v>
      </c>
      <c r="C187" s="33" t="s">
        <v>754</v>
      </c>
      <c r="D187" s="34" t="n">
        <v>3443000</v>
      </c>
      <c r="E187" s="75" t="n">
        <v>1659676.84</v>
      </c>
      <c r="F187" s="76" t="n">
        <f aca="false">IF(OR(D187="-",IF(E187="-",0,E187)&gt;=IF(D187="-",0,D187)),"-",IF(D187="-",0,D187)-IF(E187="-",0,E187))</f>
        <v>1783323.16</v>
      </c>
    </row>
    <row r="188" customFormat="false" ht="12.75" hidden="false" customHeight="false" outlineLevel="0" collapsed="false">
      <c r="A188" s="31" t="s">
        <v>755</v>
      </c>
      <c r="B188" s="74" t="s">
        <v>502</v>
      </c>
      <c r="C188" s="33" t="s">
        <v>756</v>
      </c>
      <c r="D188" s="34" t="n">
        <v>2644400</v>
      </c>
      <c r="E188" s="75" t="n">
        <v>1302913.76</v>
      </c>
      <c r="F188" s="76" t="n">
        <f aca="false">IF(OR(D188="-",IF(E188="-",0,E188)&gt;=IF(D188="-",0,D188)),"-",IF(D188="-",0,D188)-IF(E188="-",0,E188))</f>
        <v>1341486.24</v>
      </c>
    </row>
    <row r="189" customFormat="false" ht="36.95" hidden="false" customHeight="true" outlineLevel="0" collapsed="false">
      <c r="A189" s="31" t="s">
        <v>757</v>
      </c>
      <c r="B189" s="74" t="s">
        <v>502</v>
      </c>
      <c r="C189" s="33" t="s">
        <v>758</v>
      </c>
      <c r="D189" s="34" t="n">
        <v>798600</v>
      </c>
      <c r="E189" s="75" t="n">
        <v>356763.08</v>
      </c>
      <c r="F189" s="76" t="n">
        <f aca="false">IF(OR(D189="-",IF(E189="-",0,E189)&gt;=IF(D189="-",0,D189)),"-",IF(D189="-",0,D189)-IF(E189="-",0,E189))</f>
        <v>441836.92</v>
      </c>
    </row>
    <row r="190" customFormat="false" ht="24.6" hidden="false" customHeight="true" outlineLevel="0" collapsed="false">
      <c r="A190" s="31" t="s">
        <v>528</v>
      </c>
      <c r="B190" s="74" t="s">
        <v>502</v>
      </c>
      <c r="C190" s="33" t="s">
        <v>759</v>
      </c>
      <c r="D190" s="34" t="n">
        <v>1036700</v>
      </c>
      <c r="E190" s="75" t="n">
        <v>754183.36</v>
      </c>
      <c r="F190" s="76" t="n">
        <f aca="false">IF(OR(D190="-",IF(E190="-",0,E190)&gt;=IF(D190="-",0,D190)),"-",IF(D190="-",0,D190)-IF(E190="-",0,E190))</f>
        <v>282516.64</v>
      </c>
    </row>
    <row r="191" customFormat="false" ht="36.95" hidden="false" customHeight="true" outlineLevel="0" collapsed="false">
      <c r="A191" s="31" t="s">
        <v>530</v>
      </c>
      <c r="B191" s="74" t="s">
        <v>502</v>
      </c>
      <c r="C191" s="33" t="s">
        <v>760</v>
      </c>
      <c r="D191" s="34" t="n">
        <v>1036700</v>
      </c>
      <c r="E191" s="75" t="n">
        <v>754183.36</v>
      </c>
      <c r="F191" s="76" t="n">
        <f aca="false">IF(OR(D191="-",IF(E191="-",0,E191)&gt;=IF(D191="-",0,D191)),"-",IF(D191="-",0,D191)-IF(E191="-",0,E191))</f>
        <v>282516.64</v>
      </c>
    </row>
    <row r="192" customFormat="false" ht="12.75" hidden="false" customHeight="false" outlineLevel="0" collapsed="false">
      <c r="A192" s="31" t="s">
        <v>532</v>
      </c>
      <c r="B192" s="74" t="s">
        <v>502</v>
      </c>
      <c r="C192" s="33" t="s">
        <v>761</v>
      </c>
      <c r="D192" s="34" t="n">
        <v>1036700</v>
      </c>
      <c r="E192" s="75" t="n">
        <v>754183.36</v>
      </c>
      <c r="F192" s="76" t="n">
        <f aca="false">IF(OR(D192="-",IF(E192="-",0,E192)&gt;=IF(D192="-",0,D192)),"-",IF(D192="-",0,D192)-IF(E192="-",0,E192))</f>
        <v>282516.64</v>
      </c>
    </row>
    <row r="193" customFormat="false" ht="12.75" hidden="false" customHeight="false" outlineLevel="0" collapsed="false">
      <c r="A193" s="31" t="s">
        <v>652</v>
      </c>
      <c r="B193" s="74" t="s">
        <v>502</v>
      </c>
      <c r="C193" s="33" t="s">
        <v>762</v>
      </c>
      <c r="D193" s="34" t="n">
        <v>800</v>
      </c>
      <c r="E193" s="75" t="n">
        <v>540</v>
      </c>
      <c r="F193" s="76" t="n">
        <f aca="false">IF(OR(D193="-",IF(E193="-",0,E193)&gt;=IF(D193="-",0,D193)),"-",IF(D193="-",0,D193)-IF(E193="-",0,E193))</f>
        <v>260</v>
      </c>
    </row>
    <row r="194" customFormat="false" ht="12.75" hidden="false" customHeight="false" outlineLevel="0" collapsed="false">
      <c r="A194" s="31" t="s">
        <v>695</v>
      </c>
      <c r="B194" s="74" t="s">
        <v>502</v>
      </c>
      <c r="C194" s="33" t="s">
        <v>763</v>
      </c>
      <c r="D194" s="34" t="n">
        <v>800</v>
      </c>
      <c r="E194" s="75" t="n">
        <v>540</v>
      </c>
      <c r="F194" s="76" t="n">
        <f aca="false">IF(OR(D194="-",IF(E194="-",0,E194)&gt;=IF(D194="-",0,D194)),"-",IF(D194="-",0,D194)-IF(E194="-",0,E194))</f>
        <v>260</v>
      </c>
    </row>
    <row r="195" customFormat="false" ht="12.75" hidden="false" customHeight="false" outlineLevel="0" collapsed="false">
      <c r="A195" s="31" t="s">
        <v>699</v>
      </c>
      <c r="B195" s="74" t="s">
        <v>502</v>
      </c>
      <c r="C195" s="33" t="s">
        <v>764</v>
      </c>
      <c r="D195" s="34" t="n">
        <v>800</v>
      </c>
      <c r="E195" s="75" t="n">
        <v>540</v>
      </c>
      <c r="F195" s="76" t="n">
        <f aca="false">IF(OR(D195="-",IF(E195="-",0,E195)&gt;=IF(D195="-",0,D195)),"-",IF(D195="-",0,D195)-IF(E195="-",0,E195))</f>
        <v>260</v>
      </c>
    </row>
    <row r="196" customFormat="false" ht="73.7" hidden="false" customHeight="true" outlineLevel="0" collapsed="false">
      <c r="A196" s="31" t="s">
        <v>765</v>
      </c>
      <c r="B196" s="74" t="s">
        <v>502</v>
      </c>
      <c r="C196" s="33" t="s">
        <v>766</v>
      </c>
      <c r="D196" s="34" t="n">
        <v>85500</v>
      </c>
      <c r="E196" s="75" t="n">
        <v>42701.48</v>
      </c>
      <c r="F196" s="76" t="n">
        <f aca="false">IF(OR(D196="-",IF(E196="-",0,E196)&gt;=IF(D196="-",0,D196)),"-",IF(D196="-",0,D196)-IF(E196="-",0,E196))</f>
        <v>42798.52</v>
      </c>
    </row>
    <row r="197" customFormat="false" ht="24.6" hidden="false" customHeight="true" outlineLevel="0" collapsed="false">
      <c r="A197" s="31" t="s">
        <v>528</v>
      </c>
      <c r="B197" s="74" t="s">
        <v>502</v>
      </c>
      <c r="C197" s="33" t="s">
        <v>767</v>
      </c>
      <c r="D197" s="34" t="n">
        <v>85500</v>
      </c>
      <c r="E197" s="75" t="n">
        <v>42701.48</v>
      </c>
      <c r="F197" s="76" t="n">
        <f aca="false">IF(OR(D197="-",IF(E197="-",0,E197)&gt;=IF(D197="-",0,D197)),"-",IF(D197="-",0,D197)-IF(E197="-",0,E197))</f>
        <v>42798.52</v>
      </c>
    </row>
    <row r="198" customFormat="false" ht="36.95" hidden="false" customHeight="true" outlineLevel="0" collapsed="false">
      <c r="A198" s="31" t="s">
        <v>530</v>
      </c>
      <c r="B198" s="74" t="s">
        <v>502</v>
      </c>
      <c r="C198" s="33" t="s">
        <v>768</v>
      </c>
      <c r="D198" s="34" t="n">
        <v>85500</v>
      </c>
      <c r="E198" s="75" t="n">
        <v>42701.48</v>
      </c>
      <c r="F198" s="76" t="n">
        <f aca="false">IF(OR(D198="-",IF(E198="-",0,E198)&gt;=IF(D198="-",0,D198)),"-",IF(D198="-",0,D198)-IF(E198="-",0,E198))</f>
        <v>42798.52</v>
      </c>
    </row>
    <row r="199" customFormat="false" ht="12.75" hidden="false" customHeight="false" outlineLevel="0" collapsed="false">
      <c r="A199" s="31" t="s">
        <v>532</v>
      </c>
      <c r="B199" s="74" t="s">
        <v>502</v>
      </c>
      <c r="C199" s="33" t="s">
        <v>769</v>
      </c>
      <c r="D199" s="34" t="n">
        <v>85500</v>
      </c>
      <c r="E199" s="75" t="n">
        <v>42701.48</v>
      </c>
      <c r="F199" s="76" t="n">
        <f aca="false">IF(OR(D199="-",IF(E199="-",0,E199)&gt;=IF(D199="-",0,D199)),"-",IF(D199="-",0,D199)-IF(E199="-",0,E199))</f>
        <v>42798.52</v>
      </c>
    </row>
    <row r="200" customFormat="false" ht="73.7" hidden="false" customHeight="true" outlineLevel="0" collapsed="false">
      <c r="A200" s="31" t="s">
        <v>770</v>
      </c>
      <c r="B200" s="74" t="s">
        <v>502</v>
      </c>
      <c r="C200" s="33" t="s">
        <v>771</v>
      </c>
      <c r="D200" s="34" t="n">
        <v>365000</v>
      </c>
      <c r="E200" s="75" t="n">
        <v>365000</v>
      </c>
      <c r="F200" s="76" t="str">
        <f aca="false">IF(OR(D200="-",IF(E200="-",0,E200)&gt;=IF(D200="-",0,D200)),"-",IF(D200="-",0,D200)-IF(E200="-",0,E200))</f>
        <v>-</v>
      </c>
    </row>
    <row r="201" customFormat="false" ht="12.75" hidden="false" customHeight="false" outlineLevel="0" collapsed="false">
      <c r="A201" s="31" t="s">
        <v>652</v>
      </c>
      <c r="B201" s="74" t="s">
        <v>502</v>
      </c>
      <c r="C201" s="33" t="s">
        <v>772</v>
      </c>
      <c r="D201" s="34" t="n">
        <v>365000</v>
      </c>
      <c r="E201" s="75" t="n">
        <v>365000</v>
      </c>
      <c r="F201" s="76" t="str">
        <f aca="false">IF(OR(D201="-",IF(E201="-",0,E201)&gt;=IF(D201="-",0,D201)),"-",IF(D201="-",0,D201)-IF(E201="-",0,E201))</f>
        <v>-</v>
      </c>
    </row>
    <row r="202" customFormat="false" ht="12.75" hidden="false" customHeight="false" outlineLevel="0" collapsed="false">
      <c r="A202" s="31" t="s">
        <v>695</v>
      </c>
      <c r="B202" s="74" t="s">
        <v>502</v>
      </c>
      <c r="C202" s="33" t="s">
        <v>773</v>
      </c>
      <c r="D202" s="34" t="n">
        <v>365000</v>
      </c>
      <c r="E202" s="75" t="n">
        <v>365000</v>
      </c>
      <c r="F202" s="76" t="str">
        <f aca="false">IF(OR(D202="-",IF(E202="-",0,E202)&gt;=IF(D202="-",0,D202)),"-",IF(D202="-",0,D202)-IF(E202="-",0,E202))</f>
        <v>-</v>
      </c>
    </row>
    <row r="203" customFormat="false" ht="12.75" hidden="false" customHeight="false" outlineLevel="0" collapsed="false">
      <c r="A203" s="31" t="s">
        <v>774</v>
      </c>
      <c r="B203" s="74" t="s">
        <v>502</v>
      </c>
      <c r="C203" s="33" t="s">
        <v>775</v>
      </c>
      <c r="D203" s="34" t="n">
        <v>365000</v>
      </c>
      <c r="E203" s="75" t="n">
        <v>365000</v>
      </c>
      <c r="F203" s="76" t="str">
        <f aca="false">IF(OR(D203="-",IF(E203="-",0,E203)&gt;=IF(D203="-",0,D203)),"-",IF(D203="-",0,D203)-IF(E203="-",0,E203))</f>
        <v>-</v>
      </c>
    </row>
    <row r="204" customFormat="false" ht="73.7" hidden="false" customHeight="true" outlineLevel="0" collapsed="false">
      <c r="A204" s="31" t="s">
        <v>776</v>
      </c>
      <c r="B204" s="74" t="s">
        <v>502</v>
      </c>
      <c r="C204" s="33" t="s">
        <v>777</v>
      </c>
      <c r="D204" s="34" t="n">
        <v>19600</v>
      </c>
      <c r="E204" s="75" t="s">
        <v>45</v>
      </c>
      <c r="F204" s="76" t="n">
        <f aca="false">IF(OR(D204="-",IF(E204="-",0,E204)&gt;=IF(D204="-",0,D204)),"-",IF(D204="-",0,D204)-IF(E204="-",0,E204))</f>
        <v>19600</v>
      </c>
    </row>
    <row r="205" customFormat="false" ht="24.6" hidden="false" customHeight="true" outlineLevel="0" collapsed="false">
      <c r="A205" s="31" t="s">
        <v>528</v>
      </c>
      <c r="B205" s="74" t="s">
        <v>502</v>
      </c>
      <c r="C205" s="33" t="s">
        <v>778</v>
      </c>
      <c r="D205" s="34" t="n">
        <v>19600</v>
      </c>
      <c r="E205" s="75" t="s">
        <v>45</v>
      </c>
      <c r="F205" s="76" t="n">
        <f aca="false">IF(OR(D205="-",IF(E205="-",0,E205)&gt;=IF(D205="-",0,D205)),"-",IF(D205="-",0,D205)-IF(E205="-",0,E205))</f>
        <v>19600</v>
      </c>
    </row>
    <row r="206" customFormat="false" ht="36.95" hidden="false" customHeight="true" outlineLevel="0" collapsed="false">
      <c r="A206" s="31" t="s">
        <v>530</v>
      </c>
      <c r="B206" s="74" t="s">
        <v>502</v>
      </c>
      <c r="C206" s="33" t="s">
        <v>779</v>
      </c>
      <c r="D206" s="34" t="n">
        <v>19600</v>
      </c>
      <c r="E206" s="75" t="s">
        <v>45</v>
      </c>
      <c r="F206" s="76" t="n">
        <f aca="false">IF(OR(D206="-",IF(E206="-",0,E206)&gt;=IF(D206="-",0,D206)),"-",IF(D206="-",0,D206)-IF(E206="-",0,E206))</f>
        <v>19600</v>
      </c>
    </row>
    <row r="207" customFormat="false" ht="12.75" hidden="false" customHeight="false" outlineLevel="0" collapsed="false">
      <c r="A207" s="31" t="s">
        <v>532</v>
      </c>
      <c r="B207" s="74" t="s">
        <v>502</v>
      </c>
      <c r="C207" s="33" t="s">
        <v>780</v>
      </c>
      <c r="D207" s="34" t="n">
        <v>19600</v>
      </c>
      <c r="E207" s="75" t="s">
        <v>45</v>
      </c>
      <c r="F207" s="76" t="n">
        <f aca="false">IF(OR(D207="-",IF(E207="-",0,E207)&gt;=IF(D207="-",0,D207)),"-",IF(D207="-",0,D207)-IF(E207="-",0,E207))</f>
        <v>19600</v>
      </c>
    </row>
    <row r="208" customFormat="false" ht="61.5" hidden="false" customHeight="true" outlineLevel="0" collapsed="false">
      <c r="A208" s="31" t="s">
        <v>781</v>
      </c>
      <c r="B208" s="74" t="s">
        <v>502</v>
      </c>
      <c r="C208" s="33" t="s">
        <v>782</v>
      </c>
      <c r="D208" s="34" t="n">
        <v>200000</v>
      </c>
      <c r="E208" s="75" t="s">
        <v>45</v>
      </c>
      <c r="F208" s="76" t="n">
        <f aca="false">IF(OR(D208="-",IF(E208="-",0,E208)&gt;=IF(D208="-",0,D208)),"-",IF(D208="-",0,D208)-IF(E208="-",0,E208))</f>
        <v>200000</v>
      </c>
    </row>
    <row r="209" customFormat="false" ht="24.6" hidden="false" customHeight="true" outlineLevel="0" collapsed="false">
      <c r="A209" s="31" t="s">
        <v>528</v>
      </c>
      <c r="B209" s="74" t="s">
        <v>502</v>
      </c>
      <c r="C209" s="33" t="s">
        <v>783</v>
      </c>
      <c r="D209" s="34" t="n">
        <v>21000</v>
      </c>
      <c r="E209" s="75" t="s">
        <v>45</v>
      </c>
      <c r="F209" s="76" t="n">
        <f aca="false">IF(OR(D209="-",IF(E209="-",0,E209)&gt;=IF(D209="-",0,D209)),"-",IF(D209="-",0,D209)-IF(E209="-",0,E209))</f>
        <v>21000</v>
      </c>
    </row>
    <row r="210" customFormat="false" ht="36.95" hidden="false" customHeight="true" outlineLevel="0" collapsed="false">
      <c r="A210" s="31" t="s">
        <v>530</v>
      </c>
      <c r="B210" s="74" t="s">
        <v>502</v>
      </c>
      <c r="C210" s="33" t="s">
        <v>784</v>
      </c>
      <c r="D210" s="34" t="n">
        <v>21000</v>
      </c>
      <c r="E210" s="75" t="s">
        <v>45</v>
      </c>
      <c r="F210" s="76" t="n">
        <f aca="false">IF(OR(D210="-",IF(E210="-",0,E210)&gt;=IF(D210="-",0,D210)),"-",IF(D210="-",0,D210)-IF(E210="-",0,E210))</f>
        <v>21000</v>
      </c>
    </row>
    <row r="211" customFormat="false" ht="12.75" hidden="false" customHeight="false" outlineLevel="0" collapsed="false">
      <c r="A211" s="31" t="s">
        <v>532</v>
      </c>
      <c r="B211" s="74" t="s">
        <v>502</v>
      </c>
      <c r="C211" s="33" t="s">
        <v>785</v>
      </c>
      <c r="D211" s="34" t="n">
        <v>21000</v>
      </c>
      <c r="E211" s="75" t="s">
        <v>45</v>
      </c>
      <c r="F211" s="76" t="n">
        <f aca="false">IF(OR(D211="-",IF(E211="-",0,E211)&gt;=IF(D211="-",0,D211)),"-",IF(D211="-",0,D211)-IF(E211="-",0,E211))</f>
        <v>21000</v>
      </c>
    </row>
    <row r="212" customFormat="false" ht="24.6" hidden="false" customHeight="true" outlineLevel="0" collapsed="false">
      <c r="A212" s="31" t="s">
        <v>551</v>
      </c>
      <c r="B212" s="74" t="s">
        <v>502</v>
      </c>
      <c r="C212" s="33" t="s">
        <v>786</v>
      </c>
      <c r="D212" s="34" t="n">
        <v>179000</v>
      </c>
      <c r="E212" s="75" t="s">
        <v>45</v>
      </c>
      <c r="F212" s="76" t="n">
        <f aca="false">IF(OR(D212="-",IF(E212="-",0,E212)&gt;=IF(D212="-",0,D212)),"-",IF(D212="-",0,D212)-IF(E212="-",0,E212))</f>
        <v>179000</v>
      </c>
    </row>
    <row r="213" customFormat="false" ht="12.75" hidden="false" customHeight="false" outlineLevel="0" collapsed="false">
      <c r="A213" s="31" t="s">
        <v>553</v>
      </c>
      <c r="B213" s="74" t="s">
        <v>502</v>
      </c>
      <c r="C213" s="33" t="s">
        <v>787</v>
      </c>
      <c r="D213" s="34" t="n">
        <v>179000</v>
      </c>
      <c r="E213" s="75" t="s">
        <v>45</v>
      </c>
      <c r="F213" s="76" t="n">
        <f aca="false">IF(OR(D213="-",IF(E213="-",0,E213)&gt;=IF(D213="-",0,D213)),"-",IF(D213="-",0,D213)-IF(E213="-",0,E213))</f>
        <v>179000</v>
      </c>
    </row>
    <row r="214" customFormat="false" ht="123" hidden="false" customHeight="true" outlineLevel="0" collapsed="false">
      <c r="A214" s="77" t="s">
        <v>788</v>
      </c>
      <c r="B214" s="74" t="s">
        <v>502</v>
      </c>
      <c r="C214" s="33" t="s">
        <v>789</v>
      </c>
      <c r="D214" s="34" t="n">
        <v>379600</v>
      </c>
      <c r="E214" s="75" t="n">
        <v>221430</v>
      </c>
      <c r="F214" s="76" t="n">
        <f aca="false">IF(OR(D214="-",IF(E214="-",0,E214)&gt;=IF(D214="-",0,D214)),"-",IF(D214="-",0,D214)-IF(E214="-",0,E214))</f>
        <v>158170</v>
      </c>
    </row>
    <row r="215" customFormat="false" ht="12.75" hidden="false" customHeight="false" outlineLevel="0" collapsed="false">
      <c r="A215" s="31" t="s">
        <v>790</v>
      </c>
      <c r="B215" s="74" t="s">
        <v>502</v>
      </c>
      <c r="C215" s="33" t="s">
        <v>791</v>
      </c>
      <c r="D215" s="34" t="n">
        <v>379600</v>
      </c>
      <c r="E215" s="75" t="n">
        <v>221430</v>
      </c>
      <c r="F215" s="76" t="n">
        <f aca="false">IF(OR(D215="-",IF(E215="-",0,E215)&gt;=IF(D215="-",0,D215)),"-",IF(D215="-",0,D215)-IF(E215="-",0,E215))</f>
        <v>158170</v>
      </c>
    </row>
    <row r="216" customFormat="false" ht="12.75" hidden="false" customHeight="false" outlineLevel="0" collapsed="false">
      <c r="A216" s="31" t="s">
        <v>470</v>
      </c>
      <c r="B216" s="74" t="s">
        <v>502</v>
      </c>
      <c r="C216" s="33" t="s">
        <v>792</v>
      </c>
      <c r="D216" s="34" t="n">
        <v>379600</v>
      </c>
      <c r="E216" s="75" t="n">
        <v>221430</v>
      </c>
      <c r="F216" s="76" t="n">
        <f aca="false">IF(OR(D216="-",IF(E216="-",0,E216)&gt;=IF(D216="-",0,D216)),"-",IF(D216="-",0,D216)-IF(E216="-",0,E216))</f>
        <v>158170</v>
      </c>
    </row>
    <row r="217" customFormat="false" ht="73.7" hidden="false" customHeight="true" outlineLevel="0" collapsed="false">
      <c r="A217" s="31" t="s">
        <v>793</v>
      </c>
      <c r="B217" s="74" t="s">
        <v>502</v>
      </c>
      <c r="C217" s="33" t="s">
        <v>794</v>
      </c>
      <c r="D217" s="34" t="n">
        <v>100000</v>
      </c>
      <c r="E217" s="75" t="n">
        <v>100000</v>
      </c>
      <c r="F217" s="76" t="str">
        <f aca="false">IF(OR(D217="-",IF(E217="-",0,E217)&gt;=IF(D217="-",0,D217)),"-",IF(D217="-",0,D217)-IF(E217="-",0,E217))</f>
        <v>-</v>
      </c>
    </row>
    <row r="218" customFormat="false" ht="12.75" hidden="false" customHeight="false" outlineLevel="0" collapsed="false">
      <c r="A218" s="31" t="s">
        <v>652</v>
      </c>
      <c r="B218" s="74" t="s">
        <v>502</v>
      </c>
      <c r="C218" s="33" t="s">
        <v>795</v>
      </c>
      <c r="D218" s="34" t="n">
        <v>100000</v>
      </c>
      <c r="E218" s="75" t="n">
        <v>100000</v>
      </c>
      <c r="F218" s="76" t="str">
        <f aca="false">IF(OR(D218="-",IF(E218="-",0,E218)&gt;=IF(D218="-",0,D218)),"-",IF(D218="-",0,D218)-IF(E218="-",0,E218))</f>
        <v>-</v>
      </c>
    </row>
    <row r="219" customFormat="false" ht="12.75" hidden="false" customHeight="false" outlineLevel="0" collapsed="false">
      <c r="A219" s="31" t="s">
        <v>695</v>
      </c>
      <c r="B219" s="74" t="s">
        <v>502</v>
      </c>
      <c r="C219" s="33" t="s">
        <v>796</v>
      </c>
      <c r="D219" s="34" t="n">
        <v>100000</v>
      </c>
      <c r="E219" s="75" t="n">
        <v>100000</v>
      </c>
      <c r="F219" s="76" t="str">
        <f aca="false">IF(OR(D219="-",IF(E219="-",0,E219)&gt;=IF(D219="-",0,D219)),"-",IF(D219="-",0,D219)-IF(E219="-",0,E219))</f>
        <v>-</v>
      </c>
    </row>
    <row r="220" customFormat="false" ht="12.75" hidden="false" customHeight="false" outlineLevel="0" collapsed="false">
      <c r="A220" s="31" t="s">
        <v>774</v>
      </c>
      <c r="B220" s="74" t="s">
        <v>502</v>
      </c>
      <c r="C220" s="33" t="s">
        <v>797</v>
      </c>
      <c r="D220" s="34" t="n">
        <v>100000</v>
      </c>
      <c r="E220" s="75" t="n">
        <v>100000</v>
      </c>
      <c r="F220" s="76" t="str">
        <f aca="false">IF(OR(D220="-",IF(E220="-",0,E220)&gt;=IF(D220="-",0,D220)),"-",IF(D220="-",0,D220)-IF(E220="-",0,E220))</f>
        <v>-</v>
      </c>
    </row>
    <row r="221" customFormat="false" ht="49.15" hidden="false" customHeight="true" outlineLevel="0" collapsed="false">
      <c r="A221" s="31" t="s">
        <v>798</v>
      </c>
      <c r="B221" s="74" t="s">
        <v>502</v>
      </c>
      <c r="C221" s="33" t="s">
        <v>799</v>
      </c>
      <c r="D221" s="34" t="n">
        <v>30000</v>
      </c>
      <c r="E221" s="75" t="n">
        <v>30000</v>
      </c>
      <c r="F221" s="76" t="str">
        <f aca="false">IF(OR(D221="-",IF(E221="-",0,E221)&gt;=IF(D221="-",0,D221)),"-",IF(D221="-",0,D221)-IF(E221="-",0,E221))</f>
        <v>-</v>
      </c>
    </row>
    <row r="222" customFormat="false" ht="12.75" hidden="false" customHeight="false" outlineLevel="0" collapsed="false">
      <c r="A222" s="31" t="s">
        <v>652</v>
      </c>
      <c r="B222" s="74" t="s">
        <v>502</v>
      </c>
      <c r="C222" s="33" t="s">
        <v>800</v>
      </c>
      <c r="D222" s="34" t="n">
        <v>30000</v>
      </c>
      <c r="E222" s="75" t="n">
        <v>30000</v>
      </c>
      <c r="F222" s="76" t="str">
        <f aca="false">IF(OR(D222="-",IF(E222="-",0,E222)&gt;=IF(D222="-",0,D222)),"-",IF(D222="-",0,D222)-IF(E222="-",0,E222))</f>
        <v>-</v>
      </c>
    </row>
    <row r="223" customFormat="false" ht="12.75" hidden="false" customHeight="false" outlineLevel="0" collapsed="false">
      <c r="A223" s="31" t="s">
        <v>695</v>
      </c>
      <c r="B223" s="74" t="s">
        <v>502</v>
      </c>
      <c r="C223" s="33" t="s">
        <v>801</v>
      </c>
      <c r="D223" s="34" t="n">
        <v>30000</v>
      </c>
      <c r="E223" s="75" t="n">
        <v>30000</v>
      </c>
      <c r="F223" s="76" t="str">
        <f aca="false">IF(OR(D223="-",IF(E223="-",0,E223)&gt;=IF(D223="-",0,D223)),"-",IF(D223="-",0,D223)-IF(E223="-",0,E223))</f>
        <v>-</v>
      </c>
    </row>
    <row r="224" customFormat="false" ht="12.75" hidden="false" customHeight="false" outlineLevel="0" collapsed="false">
      <c r="A224" s="31" t="s">
        <v>774</v>
      </c>
      <c r="B224" s="74" t="s">
        <v>502</v>
      </c>
      <c r="C224" s="33" t="s">
        <v>802</v>
      </c>
      <c r="D224" s="34" t="n">
        <v>30000</v>
      </c>
      <c r="E224" s="75" t="n">
        <v>30000</v>
      </c>
      <c r="F224" s="76" t="str">
        <f aca="false">IF(OR(D224="-",IF(E224="-",0,E224)&gt;=IF(D224="-",0,D224)),"-",IF(D224="-",0,D224)-IF(E224="-",0,E224))</f>
        <v>-</v>
      </c>
    </row>
    <row r="225" customFormat="false" ht="24.6" hidden="false" customHeight="true" outlineLevel="0" collapsed="false">
      <c r="A225" s="31" t="s">
        <v>803</v>
      </c>
      <c r="B225" s="74" t="s">
        <v>502</v>
      </c>
      <c r="C225" s="33" t="s">
        <v>804</v>
      </c>
      <c r="D225" s="34" t="n">
        <v>14720200</v>
      </c>
      <c r="E225" s="75" t="n">
        <v>7544800.5</v>
      </c>
      <c r="F225" s="76" t="n">
        <f aca="false">IF(OR(D225="-",IF(E225="-",0,E225)&gt;=IF(D225="-",0,D225)),"-",IF(D225="-",0,D225)-IF(E225="-",0,E225))</f>
        <v>7175399.5</v>
      </c>
    </row>
    <row r="226" customFormat="false" ht="36.95" hidden="false" customHeight="true" outlineLevel="0" collapsed="false">
      <c r="A226" s="31" t="s">
        <v>805</v>
      </c>
      <c r="B226" s="74" t="s">
        <v>502</v>
      </c>
      <c r="C226" s="33" t="s">
        <v>806</v>
      </c>
      <c r="D226" s="34" t="n">
        <v>14720200</v>
      </c>
      <c r="E226" s="75" t="n">
        <v>7544800.5</v>
      </c>
      <c r="F226" s="76" t="n">
        <f aca="false">IF(OR(D226="-",IF(E226="-",0,E226)&gt;=IF(D226="-",0,D226)),"-",IF(D226="-",0,D226)-IF(E226="-",0,E226))</f>
        <v>7175399.5</v>
      </c>
    </row>
    <row r="227" customFormat="false" ht="61.5" hidden="false" customHeight="true" outlineLevel="0" collapsed="false">
      <c r="A227" s="31" t="s">
        <v>807</v>
      </c>
      <c r="B227" s="74" t="s">
        <v>502</v>
      </c>
      <c r="C227" s="33" t="s">
        <v>808</v>
      </c>
      <c r="D227" s="34" t="n">
        <v>14390200</v>
      </c>
      <c r="E227" s="75" t="n">
        <v>7214800.5</v>
      </c>
      <c r="F227" s="76" t="n">
        <f aca="false">IF(OR(D227="-",IF(E227="-",0,E227)&gt;=IF(D227="-",0,D227)),"-",IF(D227="-",0,D227)-IF(E227="-",0,E227))</f>
        <v>7175399.5</v>
      </c>
    </row>
    <row r="228" customFormat="false" ht="12.75" hidden="false" customHeight="false" outlineLevel="0" collapsed="false">
      <c r="A228" s="31" t="s">
        <v>809</v>
      </c>
      <c r="B228" s="74" t="s">
        <v>502</v>
      </c>
      <c r="C228" s="33" t="s">
        <v>810</v>
      </c>
      <c r="D228" s="34" t="n">
        <v>8597800</v>
      </c>
      <c r="E228" s="75" t="n">
        <v>4490540.32</v>
      </c>
      <c r="F228" s="76" t="n">
        <f aca="false">IF(OR(D228="-",IF(E228="-",0,E228)&gt;=IF(D228="-",0,D228)),"-",IF(D228="-",0,D228)-IF(E228="-",0,E228))</f>
        <v>4107259.68</v>
      </c>
    </row>
    <row r="229" customFormat="false" ht="98.45" hidden="false" customHeight="true" outlineLevel="0" collapsed="false">
      <c r="A229" s="77" t="s">
        <v>811</v>
      </c>
      <c r="B229" s="74" t="s">
        <v>502</v>
      </c>
      <c r="C229" s="33" t="s">
        <v>812</v>
      </c>
      <c r="D229" s="34" t="n">
        <v>8574600</v>
      </c>
      <c r="E229" s="75" t="n">
        <v>4490540.32</v>
      </c>
      <c r="F229" s="76" t="n">
        <f aca="false">IF(OR(D229="-",IF(E229="-",0,E229)&gt;=IF(D229="-",0,D229)),"-",IF(D229="-",0,D229)-IF(E229="-",0,E229))</f>
        <v>4084059.68</v>
      </c>
    </row>
    <row r="230" customFormat="false" ht="61.5" hidden="false" customHeight="true" outlineLevel="0" collapsed="false">
      <c r="A230" s="31" t="s">
        <v>516</v>
      </c>
      <c r="B230" s="74" t="s">
        <v>502</v>
      </c>
      <c r="C230" s="33" t="s">
        <v>813</v>
      </c>
      <c r="D230" s="34" t="n">
        <v>7404500</v>
      </c>
      <c r="E230" s="75" t="n">
        <v>3784454.37</v>
      </c>
      <c r="F230" s="76" t="n">
        <f aca="false">IF(OR(D230="-",IF(E230="-",0,E230)&gt;=IF(D230="-",0,D230)),"-",IF(D230="-",0,D230)-IF(E230="-",0,E230))</f>
        <v>3620045.63</v>
      </c>
    </row>
    <row r="231" customFormat="false" ht="24.6" hidden="false" customHeight="true" outlineLevel="0" collapsed="false">
      <c r="A231" s="31" t="s">
        <v>753</v>
      </c>
      <c r="B231" s="74" t="s">
        <v>502</v>
      </c>
      <c r="C231" s="33" t="s">
        <v>814</v>
      </c>
      <c r="D231" s="34" t="n">
        <v>7404500</v>
      </c>
      <c r="E231" s="75" t="n">
        <v>3784454.37</v>
      </c>
      <c r="F231" s="76" t="n">
        <f aca="false">IF(OR(D231="-",IF(E231="-",0,E231)&gt;=IF(D231="-",0,D231)),"-",IF(D231="-",0,D231)-IF(E231="-",0,E231))</f>
        <v>3620045.63</v>
      </c>
    </row>
    <row r="232" customFormat="false" ht="12.75" hidden="false" customHeight="false" outlineLevel="0" collapsed="false">
      <c r="A232" s="31" t="s">
        <v>755</v>
      </c>
      <c r="B232" s="74" t="s">
        <v>502</v>
      </c>
      <c r="C232" s="33" t="s">
        <v>815</v>
      </c>
      <c r="D232" s="34" t="n">
        <v>5687000</v>
      </c>
      <c r="E232" s="75" t="n">
        <v>2944185.53</v>
      </c>
      <c r="F232" s="76" t="n">
        <f aca="false">IF(OR(D232="-",IF(E232="-",0,E232)&gt;=IF(D232="-",0,D232)),"-",IF(D232="-",0,D232)-IF(E232="-",0,E232))</f>
        <v>2742814.47</v>
      </c>
    </row>
    <row r="233" customFormat="false" ht="36.95" hidden="false" customHeight="true" outlineLevel="0" collapsed="false">
      <c r="A233" s="31" t="s">
        <v>757</v>
      </c>
      <c r="B233" s="74" t="s">
        <v>502</v>
      </c>
      <c r="C233" s="33" t="s">
        <v>816</v>
      </c>
      <c r="D233" s="34" t="n">
        <v>1717500</v>
      </c>
      <c r="E233" s="75" t="n">
        <v>840268.84</v>
      </c>
      <c r="F233" s="76" t="n">
        <f aca="false">IF(OR(D233="-",IF(E233="-",0,E233)&gt;=IF(D233="-",0,D233)),"-",IF(D233="-",0,D233)-IF(E233="-",0,E233))</f>
        <v>877231.16</v>
      </c>
    </row>
    <row r="234" customFormat="false" ht="24.6" hidden="false" customHeight="true" outlineLevel="0" collapsed="false">
      <c r="A234" s="31" t="s">
        <v>528</v>
      </c>
      <c r="B234" s="74" t="s">
        <v>502</v>
      </c>
      <c r="C234" s="33" t="s">
        <v>817</v>
      </c>
      <c r="D234" s="34" t="n">
        <v>1051300</v>
      </c>
      <c r="E234" s="75" t="n">
        <v>641822.95</v>
      </c>
      <c r="F234" s="76" t="n">
        <f aca="false">IF(OR(D234="-",IF(E234="-",0,E234)&gt;=IF(D234="-",0,D234)),"-",IF(D234="-",0,D234)-IF(E234="-",0,E234))</f>
        <v>409477.05</v>
      </c>
    </row>
    <row r="235" customFormat="false" ht="36.95" hidden="false" customHeight="true" outlineLevel="0" collapsed="false">
      <c r="A235" s="31" t="s">
        <v>530</v>
      </c>
      <c r="B235" s="74" t="s">
        <v>502</v>
      </c>
      <c r="C235" s="33" t="s">
        <v>818</v>
      </c>
      <c r="D235" s="34" t="n">
        <v>1051300</v>
      </c>
      <c r="E235" s="75" t="n">
        <v>641822.95</v>
      </c>
      <c r="F235" s="76" t="n">
        <f aca="false">IF(OR(D235="-",IF(E235="-",0,E235)&gt;=IF(D235="-",0,D235)),"-",IF(D235="-",0,D235)-IF(E235="-",0,E235))</f>
        <v>409477.05</v>
      </c>
    </row>
    <row r="236" customFormat="false" ht="12.75" hidden="false" customHeight="false" outlineLevel="0" collapsed="false">
      <c r="A236" s="31" t="s">
        <v>532</v>
      </c>
      <c r="B236" s="74" t="s">
        <v>502</v>
      </c>
      <c r="C236" s="33" t="s">
        <v>819</v>
      </c>
      <c r="D236" s="34" t="n">
        <v>1051300</v>
      </c>
      <c r="E236" s="75" t="n">
        <v>641822.95</v>
      </c>
      <c r="F236" s="76" t="n">
        <f aca="false">IF(OR(D236="-",IF(E236="-",0,E236)&gt;=IF(D236="-",0,D236)),"-",IF(D236="-",0,D236)-IF(E236="-",0,E236))</f>
        <v>409477.05</v>
      </c>
    </row>
    <row r="237" customFormat="false" ht="12.75" hidden="false" customHeight="false" outlineLevel="0" collapsed="false">
      <c r="A237" s="31" t="s">
        <v>652</v>
      </c>
      <c r="B237" s="74" t="s">
        <v>502</v>
      </c>
      <c r="C237" s="33" t="s">
        <v>820</v>
      </c>
      <c r="D237" s="34" t="n">
        <v>118800</v>
      </c>
      <c r="E237" s="75" t="n">
        <v>64263</v>
      </c>
      <c r="F237" s="76" t="n">
        <f aca="false">IF(OR(D237="-",IF(E237="-",0,E237)&gt;=IF(D237="-",0,D237)),"-",IF(D237="-",0,D237)-IF(E237="-",0,E237))</f>
        <v>54537</v>
      </c>
    </row>
    <row r="238" customFormat="false" ht="12.75" hidden="false" customHeight="false" outlineLevel="0" collapsed="false">
      <c r="A238" s="31" t="s">
        <v>695</v>
      </c>
      <c r="B238" s="74" t="s">
        <v>502</v>
      </c>
      <c r="C238" s="33" t="s">
        <v>821</v>
      </c>
      <c r="D238" s="34" t="n">
        <v>118800</v>
      </c>
      <c r="E238" s="75" t="n">
        <v>64263</v>
      </c>
      <c r="F238" s="76" t="n">
        <f aca="false">IF(OR(D238="-",IF(E238="-",0,E238)&gt;=IF(D238="-",0,D238)),"-",IF(D238="-",0,D238)-IF(E238="-",0,E238))</f>
        <v>54537</v>
      </c>
    </row>
    <row r="239" customFormat="false" ht="24.6" hidden="false" customHeight="true" outlineLevel="0" collapsed="false">
      <c r="A239" s="31" t="s">
        <v>697</v>
      </c>
      <c r="B239" s="74" t="s">
        <v>502</v>
      </c>
      <c r="C239" s="33" t="s">
        <v>822</v>
      </c>
      <c r="D239" s="34" t="n">
        <v>105100</v>
      </c>
      <c r="E239" s="75" t="n">
        <v>56511</v>
      </c>
      <c r="F239" s="76" t="n">
        <f aca="false">IF(OR(D239="-",IF(E239="-",0,E239)&gt;=IF(D239="-",0,D239)),"-",IF(D239="-",0,D239)-IF(E239="-",0,E239))</f>
        <v>48589</v>
      </c>
    </row>
    <row r="240" customFormat="false" ht="12.75" hidden="false" customHeight="false" outlineLevel="0" collapsed="false">
      <c r="A240" s="31" t="s">
        <v>699</v>
      </c>
      <c r="B240" s="74" t="s">
        <v>502</v>
      </c>
      <c r="C240" s="33" t="s">
        <v>823</v>
      </c>
      <c r="D240" s="34" t="n">
        <v>13700</v>
      </c>
      <c r="E240" s="75" t="n">
        <v>7752</v>
      </c>
      <c r="F240" s="76" t="n">
        <f aca="false">IF(OR(D240="-",IF(E240="-",0,E240)&gt;=IF(D240="-",0,D240)),"-",IF(D240="-",0,D240)-IF(E240="-",0,E240))</f>
        <v>5948</v>
      </c>
    </row>
    <row r="241" customFormat="false" ht="98.45" hidden="false" customHeight="true" outlineLevel="0" collapsed="false">
      <c r="A241" s="77" t="s">
        <v>824</v>
      </c>
      <c r="B241" s="74" t="s">
        <v>502</v>
      </c>
      <c r="C241" s="33" t="s">
        <v>825</v>
      </c>
      <c r="D241" s="34" t="n">
        <v>23200</v>
      </c>
      <c r="E241" s="75" t="s">
        <v>45</v>
      </c>
      <c r="F241" s="76" t="n">
        <f aca="false">IF(OR(D241="-",IF(E241="-",0,E241)&gt;=IF(D241="-",0,D241)),"-",IF(D241="-",0,D241)-IF(E241="-",0,E241))</f>
        <v>23200</v>
      </c>
    </row>
    <row r="242" customFormat="false" ht="24.6" hidden="false" customHeight="true" outlineLevel="0" collapsed="false">
      <c r="A242" s="31" t="s">
        <v>528</v>
      </c>
      <c r="B242" s="74" t="s">
        <v>502</v>
      </c>
      <c r="C242" s="33" t="s">
        <v>826</v>
      </c>
      <c r="D242" s="34" t="n">
        <v>23200</v>
      </c>
      <c r="E242" s="75" t="s">
        <v>45</v>
      </c>
      <c r="F242" s="76" t="n">
        <f aca="false">IF(OR(D242="-",IF(E242="-",0,E242)&gt;=IF(D242="-",0,D242)),"-",IF(D242="-",0,D242)-IF(E242="-",0,E242))</f>
        <v>23200</v>
      </c>
    </row>
    <row r="243" customFormat="false" ht="36.95" hidden="false" customHeight="true" outlineLevel="0" collapsed="false">
      <c r="A243" s="31" t="s">
        <v>530</v>
      </c>
      <c r="B243" s="74" t="s">
        <v>502</v>
      </c>
      <c r="C243" s="33" t="s">
        <v>827</v>
      </c>
      <c r="D243" s="34" t="n">
        <v>23200</v>
      </c>
      <c r="E243" s="75" t="s">
        <v>45</v>
      </c>
      <c r="F243" s="76" t="n">
        <f aca="false">IF(OR(D243="-",IF(E243="-",0,E243)&gt;=IF(D243="-",0,D243)),"-",IF(D243="-",0,D243)-IF(E243="-",0,E243))</f>
        <v>23200</v>
      </c>
    </row>
    <row r="244" customFormat="false" ht="12.75" hidden="false" customHeight="false" outlineLevel="0" collapsed="false">
      <c r="A244" s="31" t="s">
        <v>532</v>
      </c>
      <c r="B244" s="74" t="s">
        <v>502</v>
      </c>
      <c r="C244" s="33" t="s">
        <v>828</v>
      </c>
      <c r="D244" s="34" t="n">
        <v>23200</v>
      </c>
      <c r="E244" s="75" t="s">
        <v>45</v>
      </c>
      <c r="F244" s="76" t="n">
        <f aca="false">IF(OR(D244="-",IF(E244="-",0,E244)&gt;=IF(D244="-",0,D244)),"-",IF(D244="-",0,D244)-IF(E244="-",0,E244))</f>
        <v>23200</v>
      </c>
    </row>
    <row r="245" customFormat="false" ht="36.95" hidden="false" customHeight="true" outlineLevel="0" collapsed="false">
      <c r="A245" s="31" t="s">
        <v>829</v>
      </c>
      <c r="B245" s="74" t="s">
        <v>502</v>
      </c>
      <c r="C245" s="33" t="s">
        <v>830</v>
      </c>
      <c r="D245" s="34" t="n">
        <v>3392400</v>
      </c>
      <c r="E245" s="75" t="n">
        <v>1764460.18</v>
      </c>
      <c r="F245" s="76" t="n">
        <f aca="false">IF(OR(D245="-",IF(E245="-",0,E245)&gt;=IF(D245="-",0,D245)),"-",IF(D245="-",0,D245)-IF(E245="-",0,E245))</f>
        <v>1627939.82</v>
      </c>
    </row>
    <row r="246" customFormat="false" ht="110.65" hidden="false" customHeight="true" outlineLevel="0" collapsed="false">
      <c r="A246" s="77" t="s">
        <v>831</v>
      </c>
      <c r="B246" s="74" t="s">
        <v>502</v>
      </c>
      <c r="C246" s="33" t="s">
        <v>832</v>
      </c>
      <c r="D246" s="34" t="n">
        <v>3392400</v>
      </c>
      <c r="E246" s="75" t="n">
        <v>1764460.18</v>
      </c>
      <c r="F246" s="76" t="n">
        <f aca="false">IF(OR(D246="-",IF(E246="-",0,E246)&gt;=IF(D246="-",0,D246)),"-",IF(D246="-",0,D246)-IF(E246="-",0,E246))</f>
        <v>1627939.82</v>
      </c>
    </row>
    <row r="247" customFormat="false" ht="61.5" hidden="false" customHeight="true" outlineLevel="0" collapsed="false">
      <c r="A247" s="31" t="s">
        <v>516</v>
      </c>
      <c r="B247" s="74" t="s">
        <v>502</v>
      </c>
      <c r="C247" s="33" t="s">
        <v>833</v>
      </c>
      <c r="D247" s="34" t="n">
        <v>2701200</v>
      </c>
      <c r="E247" s="75" t="n">
        <v>1414800.2</v>
      </c>
      <c r="F247" s="76" t="n">
        <f aca="false">IF(OR(D247="-",IF(E247="-",0,E247)&gt;=IF(D247="-",0,D247)),"-",IF(D247="-",0,D247)-IF(E247="-",0,E247))</f>
        <v>1286399.8</v>
      </c>
    </row>
    <row r="248" customFormat="false" ht="24.6" hidden="false" customHeight="true" outlineLevel="0" collapsed="false">
      <c r="A248" s="31" t="s">
        <v>753</v>
      </c>
      <c r="B248" s="74" t="s">
        <v>502</v>
      </c>
      <c r="C248" s="33" t="s">
        <v>834</v>
      </c>
      <c r="D248" s="34" t="n">
        <v>2701200</v>
      </c>
      <c r="E248" s="75" t="n">
        <v>1414800.2</v>
      </c>
      <c r="F248" s="76" t="n">
        <f aca="false">IF(OR(D248="-",IF(E248="-",0,E248)&gt;=IF(D248="-",0,D248)),"-",IF(D248="-",0,D248)-IF(E248="-",0,E248))</f>
        <v>1286399.8</v>
      </c>
    </row>
    <row r="249" customFormat="false" ht="12.75" hidden="false" customHeight="false" outlineLevel="0" collapsed="false">
      <c r="A249" s="31" t="s">
        <v>755</v>
      </c>
      <c r="B249" s="74" t="s">
        <v>502</v>
      </c>
      <c r="C249" s="33" t="s">
        <v>835</v>
      </c>
      <c r="D249" s="34" t="n">
        <v>2074600</v>
      </c>
      <c r="E249" s="75" t="n">
        <v>1102571.73</v>
      </c>
      <c r="F249" s="76" t="n">
        <f aca="false">IF(OR(D249="-",IF(E249="-",0,E249)&gt;=IF(D249="-",0,D249)),"-",IF(D249="-",0,D249)-IF(E249="-",0,E249))</f>
        <v>972028.27</v>
      </c>
    </row>
    <row r="250" customFormat="false" ht="36.95" hidden="false" customHeight="true" outlineLevel="0" collapsed="false">
      <c r="A250" s="31" t="s">
        <v>757</v>
      </c>
      <c r="B250" s="74" t="s">
        <v>502</v>
      </c>
      <c r="C250" s="33" t="s">
        <v>836</v>
      </c>
      <c r="D250" s="34" t="n">
        <v>626600</v>
      </c>
      <c r="E250" s="75" t="n">
        <v>312228.47</v>
      </c>
      <c r="F250" s="76" t="n">
        <f aca="false">IF(OR(D250="-",IF(E250="-",0,E250)&gt;=IF(D250="-",0,D250)),"-",IF(D250="-",0,D250)-IF(E250="-",0,E250))</f>
        <v>314371.53</v>
      </c>
    </row>
    <row r="251" customFormat="false" ht="24.6" hidden="false" customHeight="true" outlineLevel="0" collapsed="false">
      <c r="A251" s="31" t="s">
        <v>528</v>
      </c>
      <c r="B251" s="74" t="s">
        <v>502</v>
      </c>
      <c r="C251" s="33" t="s">
        <v>837</v>
      </c>
      <c r="D251" s="34" t="n">
        <v>691200</v>
      </c>
      <c r="E251" s="75" t="n">
        <v>349659.98</v>
      </c>
      <c r="F251" s="76" t="n">
        <f aca="false">IF(OR(D251="-",IF(E251="-",0,E251)&gt;=IF(D251="-",0,D251)),"-",IF(D251="-",0,D251)-IF(E251="-",0,E251))</f>
        <v>341540.02</v>
      </c>
    </row>
    <row r="252" customFormat="false" ht="36.95" hidden="false" customHeight="true" outlineLevel="0" collapsed="false">
      <c r="A252" s="31" t="s">
        <v>530</v>
      </c>
      <c r="B252" s="74" t="s">
        <v>502</v>
      </c>
      <c r="C252" s="33" t="s">
        <v>838</v>
      </c>
      <c r="D252" s="34" t="n">
        <v>691200</v>
      </c>
      <c r="E252" s="75" t="n">
        <v>349659.98</v>
      </c>
      <c r="F252" s="76" t="n">
        <f aca="false">IF(OR(D252="-",IF(E252="-",0,E252)&gt;=IF(D252="-",0,D252)),"-",IF(D252="-",0,D252)-IF(E252="-",0,E252))</f>
        <v>341540.02</v>
      </c>
    </row>
    <row r="253" customFormat="false" ht="12.75" hidden="false" customHeight="false" outlineLevel="0" collapsed="false">
      <c r="A253" s="31" t="s">
        <v>532</v>
      </c>
      <c r="B253" s="74" t="s">
        <v>502</v>
      </c>
      <c r="C253" s="33" t="s">
        <v>839</v>
      </c>
      <c r="D253" s="34" t="n">
        <v>691200</v>
      </c>
      <c r="E253" s="75" t="n">
        <v>349659.98</v>
      </c>
      <c r="F253" s="76" t="n">
        <f aca="false">IF(OR(D253="-",IF(E253="-",0,E253)&gt;=IF(D253="-",0,D253)),"-",IF(D253="-",0,D253)-IF(E253="-",0,E253))</f>
        <v>341540.02</v>
      </c>
    </row>
    <row r="254" customFormat="false" ht="36.95" hidden="false" customHeight="true" outlineLevel="0" collapsed="false">
      <c r="A254" s="31" t="s">
        <v>840</v>
      </c>
      <c r="B254" s="74" t="s">
        <v>502</v>
      </c>
      <c r="C254" s="33" t="s">
        <v>841</v>
      </c>
      <c r="D254" s="34" t="n">
        <v>2400000</v>
      </c>
      <c r="E254" s="75" t="n">
        <v>959800</v>
      </c>
      <c r="F254" s="76" t="n">
        <f aca="false">IF(OR(D254="-",IF(E254="-",0,E254)&gt;=IF(D254="-",0,D254)),"-",IF(D254="-",0,D254)-IF(E254="-",0,E254))</f>
        <v>1440200</v>
      </c>
    </row>
    <row r="255" customFormat="false" ht="123" hidden="false" customHeight="true" outlineLevel="0" collapsed="false">
      <c r="A255" s="77" t="s">
        <v>842</v>
      </c>
      <c r="B255" s="74" t="s">
        <v>502</v>
      </c>
      <c r="C255" s="33" t="s">
        <v>843</v>
      </c>
      <c r="D255" s="34" t="n">
        <v>2400000</v>
      </c>
      <c r="E255" s="75" t="n">
        <v>959800</v>
      </c>
      <c r="F255" s="76" t="n">
        <f aca="false">IF(OR(D255="-",IF(E255="-",0,E255)&gt;=IF(D255="-",0,D255)),"-",IF(D255="-",0,D255)-IF(E255="-",0,E255))</f>
        <v>1440200</v>
      </c>
    </row>
    <row r="256" customFormat="false" ht="24.6" hidden="false" customHeight="true" outlineLevel="0" collapsed="false">
      <c r="A256" s="31" t="s">
        <v>528</v>
      </c>
      <c r="B256" s="74" t="s">
        <v>502</v>
      </c>
      <c r="C256" s="33" t="s">
        <v>844</v>
      </c>
      <c r="D256" s="34" t="n">
        <v>2400000</v>
      </c>
      <c r="E256" s="75" t="n">
        <v>959800</v>
      </c>
      <c r="F256" s="76" t="n">
        <f aca="false">IF(OR(D256="-",IF(E256="-",0,E256)&gt;=IF(D256="-",0,D256)),"-",IF(D256="-",0,D256)-IF(E256="-",0,E256))</f>
        <v>1440200</v>
      </c>
    </row>
    <row r="257" customFormat="false" ht="36.95" hidden="false" customHeight="true" outlineLevel="0" collapsed="false">
      <c r="A257" s="31" t="s">
        <v>530</v>
      </c>
      <c r="B257" s="74" t="s">
        <v>502</v>
      </c>
      <c r="C257" s="33" t="s">
        <v>845</v>
      </c>
      <c r="D257" s="34" t="n">
        <v>2400000</v>
      </c>
      <c r="E257" s="75" t="n">
        <v>959800</v>
      </c>
      <c r="F257" s="76" t="n">
        <f aca="false">IF(OR(D257="-",IF(E257="-",0,E257)&gt;=IF(D257="-",0,D257)),"-",IF(D257="-",0,D257)-IF(E257="-",0,E257))</f>
        <v>1440200</v>
      </c>
    </row>
    <row r="258" customFormat="false" ht="12.75" hidden="false" customHeight="false" outlineLevel="0" collapsed="false">
      <c r="A258" s="31" t="s">
        <v>532</v>
      </c>
      <c r="B258" s="74" t="s">
        <v>502</v>
      </c>
      <c r="C258" s="33" t="s">
        <v>846</v>
      </c>
      <c r="D258" s="34" t="n">
        <v>2400000</v>
      </c>
      <c r="E258" s="75" t="n">
        <v>959800</v>
      </c>
      <c r="F258" s="76" t="n">
        <f aca="false">IF(OR(D258="-",IF(E258="-",0,E258)&gt;=IF(D258="-",0,D258)),"-",IF(D258="-",0,D258)-IF(E258="-",0,E258))</f>
        <v>1440200</v>
      </c>
    </row>
    <row r="259" customFormat="false" ht="24.6" hidden="false" customHeight="true" outlineLevel="0" collapsed="false">
      <c r="A259" s="31" t="s">
        <v>545</v>
      </c>
      <c r="B259" s="74" t="s">
        <v>502</v>
      </c>
      <c r="C259" s="33" t="s">
        <v>847</v>
      </c>
      <c r="D259" s="34" t="n">
        <v>330000</v>
      </c>
      <c r="E259" s="75" t="n">
        <v>330000</v>
      </c>
      <c r="F259" s="76" t="str">
        <f aca="false">IF(OR(D259="-",IF(E259="-",0,E259)&gt;=IF(D259="-",0,D259)),"-",IF(D259="-",0,D259)-IF(E259="-",0,E259))</f>
        <v>-</v>
      </c>
    </row>
    <row r="260" customFormat="false" ht="12.75" hidden="false" customHeight="false" outlineLevel="0" collapsed="false">
      <c r="A260" s="31" t="s">
        <v>547</v>
      </c>
      <c r="B260" s="74" t="s">
        <v>502</v>
      </c>
      <c r="C260" s="33" t="s">
        <v>848</v>
      </c>
      <c r="D260" s="34" t="n">
        <v>330000</v>
      </c>
      <c r="E260" s="75" t="n">
        <v>330000</v>
      </c>
      <c r="F260" s="76" t="str">
        <f aca="false">IF(OR(D260="-",IF(E260="-",0,E260)&gt;=IF(D260="-",0,D260)),"-",IF(D260="-",0,D260)-IF(E260="-",0,E260))</f>
        <v>-</v>
      </c>
    </row>
    <row r="261" customFormat="false" ht="49.15" hidden="false" customHeight="true" outlineLevel="0" collapsed="false">
      <c r="A261" s="31" t="s">
        <v>798</v>
      </c>
      <c r="B261" s="74" t="s">
        <v>502</v>
      </c>
      <c r="C261" s="33" t="s">
        <v>849</v>
      </c>
      <c r="D261" s="34" t="n">
        <v>330000</v>
      </c>
      <c r="E261" s="75" t="n">
        <v>330000</v>
      </c>
      <c r="F261" s="76" t="str">
        <f aca="false">IF(OR(D261="-",IF(E261="-",0,E261)&gt;=IF(D261="-",0,D261)),"-",IF(D261="-",0,D261)-IF(E261="-",0,E261))</f>
        <v>-</v>
      </c>
    </row>
    <row r="262" customFormat="false" ht="12.75" hidden="false" customHeight="false" outlineLevel="0" collapsed="false">
      <c r="A262" s="31" t="s">
        <v>652</v>
      </c>
      <c r="B262" s="74" t="s">
        <v>502</v>
      </c>
      <c r="C262" s="33" t="s">
        <v>850</v>
      </c>
      <c r="D262" s="34" t="n">
        <v>330000</v>
      </c>
      <c r="E262" s="75" t="n">
        <v>330000</v>
      </c>
      <c r="F262" s="76" t="str">
        <f aca="false">IF(OR(D262="-",IF(E262="-",0,E262)&gt;=IF(D262="-",0,D262)),"-",IF(D262="-",0,D262)-IF(E262="-",0,E262))</f>
        <v>-</v>
      </c>
    </row>
    <row r="263" customFormat="false" ht="12.75" hidden="false" customHeight="false" outlineLevel="0" collapsed="false">
      <c r="A263" s="31" t="s">
        <v>695</v>
      </c>
      <c r="B263" s="74" t="s">
        <v>502</v>
      </c>
      <c r="C263" s="33" t="s">
        <v>851</v>
      </c>
      <c r="D263" s="34" t="n">
        <v>330000</v>
      </c>
      <c r="E263" s="75" t="n">
        <v>330000</v>
      </c>
      <c r="F263" s="76" t="str">
        <f aca="false">IF(OR(D263="-",IF(E263="-",0,E263)&gt;=IF(D263="-",0,D263)),"-",IF(D263="-",0,D263)-IF(E263="-",0,E263))</f>
        <v>-</v>
      </c>
    </row>
    <row r="264" customFormat="false" ht="12.75" hidden="false" customHeight="false" outlineLevel="0" collapsed="false">
      <c r="A264" s="31" t="s">
        <v>774</v>
      </c>
      <c r="B264" s="74" t="s">
        <v>502</v>
      </c>
      <c r="C264" s="33" t="s">
        <v>852</v>
      </c>
      <c r="D264" s="34" t="n">
        <v>330000</v>
      </c>
      <c r="E264" s="75" t="n">
        <v>330000</v>
      </c>
      <c r="F264" s="76" t="str">
        <f aca="false">IF(OR(D264="-",IF(E264="-",0,E264)&gt;=IF(D264="-",0,D264)),"-",IF(D264="-",0,D264)-IF(E264="-",0,E264))</f>
        <v>-</v>
      </c>
    </row>
    <row r="265" customFormat="false" ht="12.75" hidden="false" customHeight="false" outlineLevel="0" collapsed="false">
      <c r="A265" s="31" t="s">
        <v>853</v>
      </c>
      <c r="B265" s="74" t="s">
        <v>502</v>
      </c>
      <c r="C265" s="33" t="s">
        <v>854</v>
      </c>
      <c r="D265" s="34" t="n">
        <v>163944400</v>
      </c>
      <c r="E265" s="75" t="n">
        <v>35795364.67</v>
      </c>
      <c r="F265" s="76" t="n">
        <f aca="false">IF(OR(D265="-",IF(E265="-",0,E265)&gt;=IF(D265="-",0,D265)),"-",IF(D265="-",0,D265)-IF(E265="-",0,E265))</f>
        <v>128149035.33</v>
      </c>
    </row>
    <row r="266" customFormat="false" ht="12.75" hidden="false" customHeight="false" outlineLevel="0" collapsed="false">
      <c r="A266" s="31" t="s">
        <v>855</v>
      </c>
      <c r="B266" s="74" t="s">
        <v>502</v>
      </c>
      <c r="C266" s="33" t="s">
        <v>856</v>
      </c>
      <c r="D266" s="34" t="n">
        <v>1813600</v>
      </c>
      <c r="E266" s="75" t="n">
        <v>942430.44</v>
      </c>
      <c r="F266" s="76" t="n">
        <f aca="false">IF(OR(D266="-",IF(E266="-",0,E266)&gt;=IF(D266="-",0,D266)),"-",IF(D266="-",0,D266)-IF(E266="-",0,E266))</f>
        <v>871169.56</v>
      </c>
    </row>
    <row r="267" customFormat="false" ht="36.95" hidden="false" customHeight="true" outlineLevel="0" collapsed="false">
      <c r="A267" s="31" t="s">
        <v>536</v>
      </c>
      <c r="B267" s="74" t="s">
        <v>502</v>
      </c>
      <c r="C267" s="33" t="s">
        <v>857</v>
      </c>
      <c r="D267" s="34" t="n">
        <v>1813600</v>
      </c>
      <c r="E267" s="75" t="n">
        <v>942430.44</v>
      </c>
      <c r="F267" s="76" t="n">
        <f aca="false">IF(OR(D267="-",IF(E267="-",0,E267)&gt;=IF(D267="-",0,D267)),"-",IF(D267="-",0,D267)-IF(E267="-",0,E267))</f>
        <v>871169.56</v>
      </c>
    </row>
    <row r="268" customFormat="false" ht="49.15" hidden="false" customHeight="true" outlineLevel="0" collapsed="false">
      <c r="A268" s="31" t="s">
        <v>538</v>
      </c>
      <c r="B268" s="74" t="s">
        <v>502</v>
      </c>
      <c r="C268" s="33" t="s">
        <v>858</v>
      </c>
      <c r="D268" s="34" t="n">
        <v>1813600</v>
      </c>
      <c r="E268" s="75" t="n">
        <v>942430.44</v>
      </c>
      <c r="F268" s="76" t="n">
        <f aca="false">IF(OR(D268="-",IF(E268="-",0,E268)&gt;=IF(D268="-",0,D268)),"-",IF(D268="-",0,D268)-IF(E268="-",0,E268))</f>
        <v>871169.56</v>
      </c>
    </row>
    <row r="269" customFormat="false" ht="159.95" hidden="false" customHeight="true" outlineLevel="0" collapsed="false">
      <c r="A269" s="77" t="s">
        <v>859</v>
      </c>
      <c r="B269" s="74" t="s">
        <v>502</v>
      </c>
      <c r="C269" s="33" t="s">
        <v>860</v>
      </c>
      <c r="D269" s="34" t="n">
        <v>1813600</v>
      </c>
      <c r="E269" s="75" t="n">
        <v>942430.44</v>
      </c>
      <c r="F269" s="76" t="n">
        <f aca="false">IF(OR(D269="-",IF(E269="-",0,E269)&gt;=IF(D269="-",0,D269)),"-",IF(D269="-",0,D269)-IF(E269="-",0,E269))</f>
        <v>871169.56</v>
      </c>
    </row>
    <row r="270" customFormat="false" ht="61.5" hidden="false" customHeight="true" outlineLevel="0" collapsed="false">
      <c r="A270" s="31" t="s">
        <v>516</v>
      </c>
      <c r="B270" s="74" t="s">
        <v>502</v>
      </c>
      <c r="C270" s="33" t="s">
        <v>861</v>
      </c>
      <c r="D270" s="34" t="n">
        <v>1695200</v>
      </c>
      <c r="E270" s="75" t="n">
        <v>897430.44</v>
      </c>
      <c r="F270" s="76" t="n">
        <f aca="false">IF(OR(D270="-",IF(E270="-",0,E270)&gt;=IF(D270="-",0,D270)),"-",IF(D270="-",0,D270)-IF(E270="-",0,E270))</f>
        <v>797769.56</v>
      </c>
    </row>
    <row r="271" customFormat="false" ht="24.6" hidden="false" customHeight="true" outlineLevel="0" collapsed="false">
      <c r="A271" s="31" t="s">
        <v>518</v>
      </c>
      <c r="B271" s="74" t="s">
        <v>502</v>
      </c>
      <c r="C271" s="33" t="s">
        <v>862</v>
      </c>
      <c r="D271" s="34" t="n">
        <v>1695200</v>
      </c>
      <c r="E271" s="75" t="n">
        <v>897430.44</v>
      </c>
      <c r="F271" s="76" t="n">
        <f aca="false">IF(OR(D271="-",IF(E271="-",0,E271)&gt;=IF(D271="-",0,D271)),"-",IF(D271="-",0,D271)-IF(E271="-",0,E271))</f>
        <v>797769.56</v>
      </c>
    </row>
    <row r="272" customFormat="false" ht="24.6" hidden="false" customHeight="true" outlineLevel="0" collapsed="false">
      <c r="A272" s="31" t="s">
        <v>520</v>
      </c>
      <c r="B272" s="74" t="s">
        <v>502</v>
      </c>
      <c r="C272" s="33" t="s">
        <v>863</v>
      </c>
      <c r="D272" s="34" t="n">
        <v>1180700</v>
      </c>
      <c r="E272" s="75" t="n">
        <v>638390.18</v>
      </c>
      <c r="F272" s="76" t="n">
        <f aca="false">IF(OR(D272="-",IF(E272="-",0,E272)&gt;=IF(D272="-",0,D272)),"-",IF(D272="-",0,D272)-IF(E272="-",0,E272))</f>
        <v>542309.82</v>
      </c>
    </row>
    <row r="273" customFormat="false" ht="36.95" hidden="false" customHeight="true" outlineLevel="0" collapsed="false">
      <c r="A273" s="31" t="s">
        <v>522</v>
      </c>
      <c r="B273" s="74" t="s">
        <v>502</v>
      </c>
      <c r="C273" s="33" t="s">
        <v>864</v>
      </c>
      <c r="D273" s="34" t="n">
        <v>157900</v>
      </c>
      <c r="E273" s="75" t="n">
        <v>92619.09</v>
      </c>
      <c r="F273" s="76" t="n">
        <f aca="false">IF(OR(D273="-",IF(E273="-",0,E273)&gt;=IF(D273="-",0,D273)),"-",IF(D273="-",0,D273)-IF(E273="-",0,E273))</f>
        <v>65280.91</v>
      </c>
    </row>
    <row r="274" customFormat="false" ht="49.15" hidden="false" customHeight="true" outlineLevel="0" collapsed="false">
      <c r="A274" s="31" t="s">
        <v>524</v>
      </c>
      <c r="B274" s="74" t="s">
        <v>502</v>
      </c>
      <c r="C274" s="33" t="s">
        <v>865</v>
      </c>
      <c r="D274" s="34" t="n">
        <v>356600</v>
      </c>
      <c r="E274" s="75" t="n">
        <v>166421.17</v>
      </c>
      <c r="F274" s="76" t="n">
        <f aca="false">IF(OR(D274="-",IF(E274="-",0,E274)&gt;=IF(D274="-",0,D274)),"-",IF(D274="-",0,D274)-IF(E274="-",0,E274))</f>
        <v>190178.83</v>
      </c>
    </row>
    <row r="275" customFormat="false" ht="24.6" hidden="false" customHeight="true" outlineLevel="0" collapsed="false">
      <c r="A275" s="31" t="s">
        <v>528</v>
      </c>
      <c r="B275" s="74" t="s">
        <v>502</v>
      </c>
      <c r="C275" s="33" t="s">
        <v>866</v>
      </c>
      <c r="D275" s="34" t="n">
        <v>118400</v>
      </c>
      <c r="E275" s="75" t="n">
        <v>45000</v>
      </c>
      <c r="F275" s="76" t="n">
        <f aca="false">IF(OR(D275="-",IF(E275="-",0,E275)&gt;=IF(D275="-",0,D275)),"-",IF(D275="-",0,D275)-IF(E275="-",0,E275))</f>
        <v>73400</v>
      </c>
    </row>
    <row r="276" customFormat="false" ht="36.95" hidden="false" customHeight="true" outlineLevel="0" collapsed="false">
      <c r="A276" s="31" t="s">
        <v>530</v>
      </c>
      <c r="B276" s="74" t="s">
        <v>502</v>
      </c>
      <c r="C276" s="33" t="s">
        <v>867</v>
      </c>
      <c r="D276" s="34" t="n">
        <v>118400</v>
      </c>
      <c r="E276" s="75" t="n">
        <v>45000</v>
      </c>
      <c r="F276" s="76" t="n">
        <f aca="false">IF(OR(D276="-",IF(E276="-",0,E276)&gt;=IF(D276="-",0,D276)),"-",IF(D276="-",0,D276)-IF(E276="-",0,E276))</f>
        <v>73400</v>
      </c>
    </row>
    <row r="277" customFormat="false" ht="12.75" hidden="false" customHeight="false" outlineLevel="0" collapsed="false">
      <c r="A277" s="31" t="s">
        <v>532</v>
      </c>
      <c r="B277" s="74" t="s">
        <v>502</v>
      </c>
      <c r="C277" s="33" t="s">
        <v>868</v>
      </c>
      <c r="D277" s="34" t="n">
        <v>118400</v>
      </c>
      <c r="E277" s="75" t="n">
        <v>45000</v>
      </c>
      <c r="F277" s="76" t="n">
        <f aca="false">IF(OR(D277="-",IF(E277="-",0,E277)&gt;=IF(D277="-",0,D277)),"-",IF(D277="-",0,D277)-IF(E277="-",0,E277))</f>
        <v>73400</v>
      </c>
    </row>
    <row r="278" customFormat="false" ht="12.75" hidden="false" customHeight="false" outlineLevel="0" collapsed="false">
      <c r="A278" s="31" t="s">
        <v>869</v>
      </c>
      <c r="B278" s="74" t="s">
        <v>502</v>
      </c>
      <c r="C278" s="33" t="s">
        <v>870</v>
      </c>
      <c r="D278" s="34" t="n">
        <v>32229000</v>
      </c>
      <c r="E278" s="75" t="n">
        <v>16114500</v>
      </c>
      <c r="F278" s="76" t="n">
        <f aca="false">IF(OR(D278="-",IF(E278="-",0,E278)&gt;=IF(D278="-",0,D278)),"-",IF(D278="-",0,D278)-IF(E278="-",0,E278))</f>
        <v>16114500</v>
      </c>
    </row>
    <row r="279" customFormat="false" ht="36.95" hidden="false" customHeight="true" outlineLevel="0" collapsed="false">
      <c r="A279" s="31" t="s">
        <v>871</v>
      </c>
      <c r="B279" s="74" t="s">
        <v>502</v>
      </c>
      <c r="C279" s="33" t="s">
        <v>872</v>
      </c>
      <c r="D279" s="34" t="n">
        <v>32229000</v>
      </c>
      <c r="E279" s="75" t="n">
        <v>16114500</v>
      </c>
      <c r="F279" s="76" t="n">
        <f aca="false">IF(OR(D279="-",IF(E279="-",0,E279)&gt;=IF(D279="-",0,D279)),"-",IF(D279="-",0,D279)-IF(E279="-",0,E279))</f>
        <v>16114500</v>
      </c>
    </row>
    <row r="280" customFormat="false" ht="24.6" hidden="false" customHeight="true" outlineLevel="0" collapsed="false">
      <c r="A280" s="31" t="s">
        <v>873</v>
      </c>
      <c r="B280" s="74" t="s">
        <v>502</v>
      </c>
      <c r="C280" s="33" t="s">
        <v>874</v>
      </c>
      <c r="D280" s="34" t="n">
        <v>32229000</v>
      </c>
      <c r="E280" s="75" t="n">
        <v>16114500</v>
      </c>
      <c r="F280" s="76" t="n">
        <f aca="false">IF(OR(D280="-",IF(E280="-",0,E280)&gt;=IF(D280="-",0,D280)),"-",IF(D280="-",0,D280)-IF(E280="-",0,E280))</f>
        <v>16114500</v>
      </c>
    </row>
    <row r="281" customFormat="false" ht="86.1" hidden="false" customHeight="true" outlineLevel="0" collapsed="false">
      <c r="A281" s="77" t="s">
        <v>875</v>
      </c>
      <c r="B281" s="74" t="s">
        <v>502</v>
      </c>
      <c r="C281" s="33" t="s">
        <v>876</v>
      </c>
      <c r="D281" s="34" t="n">
        <v>32229000</v>
      </c>
      <c r="E281" s="75" t="n">
        <v>16114500</v>
      </c>
      <c r="F281" s="76" t="n">
        <f aca="false">IF(OR(D281="-",IF(E281="-",0,E281)&gt;=IF(D281="-",0,D281)),"-",IF(D281="-",0,D281)-IF(E281="-",0,E281))</f>
        <v>16114500</v>
      </c>
    </row>
    <row r="282" customFormat="false" ht="24.6" hidden="false" customHeight="true" outlineLevel="0" collapsed="false">
      <c r="A282" s="31" t="s">
        <v>528</v>
      </c>
      <c r="B282" s="74" t="s">
        <v>502</v>
      </c>
      <c r="C282" s="33" t="s">
        <v>877</v>
      </c>
      <c r="D282" s="34" t="n">
        <v>32229000</v>
      </c>
      <c r="E282" s="75" t="n">
        <v>16114500</v>
      </c>
      <c r="F282" s="76" t="n">
        <f aca="false">IF(OR(D282="-",IF(E282="-",0,E282)&gt;=IF(D282="-",0,D282)),"-",IF(D282="-",0,D282)-IF(E282="-",0,E282))</f>
        <v>16114500</v>
      </c>
    </row>
    <row r="283" customFormat="false" ht="36.95" hidden="false" customHeight="true" outlineLevel="0" collapsed="false">
      <c r="A283" s="31" t="s">
        <v>530</v>
      </c>
      <c r="B283" s="74" t="s">
        <v>502</v>
      </c>
      <c r="C283" s="33" t="s">
        <v>878</v>
      </c>
      <c r="D283" s="34" t="n">
        <v>32229000</v>
      </c>
      <c r="E283" s="75" t="n">
        <v>16114500</v>
      </c>
      <c r="F283" s="76" t="n">
        <f aca="false">IF(OR(D283="-",IF(E283="-",0,E283)&gt;=IF(D283="-",0,D283)),"-",IF(D283="-",0,D283)-IF(E283="-",0,E283))</f>
        <v>16114500</v>
      </c>
    </row>
    <row r="284" customFormat="false" ht="12.75" hidden="false" customHeight="false" outlineLevel="0" collapsed="false">
      <c r="A284" s="31" t="s">
        <v>532</v>
      </c>
      <c r="B284" s="74" t="s">
        <v>502</v>
      </c>
      <c r="C284" s="33" t="s">
        <v>879</v>
      </c>
      <c r="D284" s="34" t="n">
        <v>32229000</v>
      </c>
      <c r="E284" s="75" t="n">
        <v>16114500</v>
      </c>
      <c r="F284" s="76" t="n">
        <f aca="false">IF(OR(D284="-",IF(E284="-",0,E284)&gt;=IF(D284="-",0,D284)),"-",IF(D284="-",0,D284)-IF(E284="-",0,E284))</f>
        <v>16114500</v>
      </c>
    </row>
    <row r="285" customFormat="false" ht="12.75" hidden="false" customHeight="false" outlineLevel="0" collapsed="false">
      <c r="A285" s="31" t="s">
        <v>880</v>
      </c>
      <c r="B285" s="74" t="s">
        <v>502</v>
      </c>
      <c r="C285" s="33" t="s">
        <v>881</v>
      </c>
      <c r="D285" s="34" t="n">
        <v>824900</v>
      </c>
      <c r="E285" s="75" t="n">
        <v>216919.32</v>
      </c>
      <c r="F285" s="76" t="n">
        <f aca="false">IF(OR(D285="-",IF(E285="-",0,E285)&gt;=IF(D285="-",0,D285)),"-",IF(D285="-",0,D285)-IF(E285="-",0,E285))</f>
        <v>607980.68</v>
      </c>
    </row>
    <row r="286" customFormat="false" ht="24.6" hidden="false" customHeight="true" outlineLevel="0" collapsed="false">
      <c r="A286" s="31" t="s">
        <v>882</v>
      </c>
      <c r="B286" s="74" t="s">
        <v>502</v>
      </c>
      <c r="C286" s="33" t="s">
        <v>883</v>
      </c>
      <c r="D286" s="34" t="n">
        <v>824900</v>
      </c>
      <c r="E286" s="75" t="n">
        <v>216919.32</v>
      </c>
      <c r="F286" s="76" t="n">
        <f aca="false">IF(OR(D286="-",IF(E286="-",0,E286)&gt;=IF(D286="-",0,D286)),"-",IF(D286="-",0,D286)-IF(E286="-",0,E286))</f>
        <v>607980.68</v>
      </c>
    </row>
    <row r="287" customFormat="false" ht="36.95" hidden="false" customHeight="true" outlineLevel="0" collapsed="false">
      <c r="A287" s="31" t="s">
        <v>884</v>
      </c>
      <c r="B287" s="74" t="s">
        <v>502</v>
      </c>
      <c r="C287" s="33" t="s">
        <v>885</v>
      </c>
      <c r="D287" s="34" t="n">
        <v>824900</v>
      </c>
      <c r="E287" s="75" t="n">
        <v>216919.32</v>
      </c>
      <c r="F287" s="76" t="n">
        <f aca="false">IF(OR(D287="-",IF(E287="-",0,E287)&gt;=IF(D287="-",0,D287)),"-",IF(D287="-",0,D287)-IF(E287="-",0,E287))</f>
        <v>607980.68</v>
      </c>
    </row>
    <row r="288" customFormat="false" ht="86.1" hidden="false" customHeight="true" outlineLevel="0" collapsed="false">
      <c r="A288" s="77" t="s">
        <v>886</v>
      </c>
      <c r="B288" s="74" t="s">
        <v>502</v>
      </c>
      <c r="C288" s="33" t="s">
        <v>887</v>
      </c>
      <c r="D288" s="34" t="n">
        <v>824900</v>
      </c>
      <c r="E288" s="75" t="n">
        <v>216919.32</v>
      </c>
      <c r="F288" s="76" t="n">
        <f aca="false">IF(OR(D288="-",IF(E288="-",0,E288)&gt;=IF(D288="-",0,D288)),"-",IF(D288="-",0,D288)-IF(E288="-",0,E288))</f>
        <v>607980.68</v>
      </c>
    </row>
    <row r="289" customFormat="false" ht="24.6" hidden="false" customHeight="true" outlineLevel="0" collapsed="false">
      <c r="A289" s="31" t="s">
        <v>528</v>
      </c>
      <c r="B289" s="74" t="s">
        <v>502</v>
      </c>
      <c r="C289" s="33" t="s">
        <v>888</v>
      </c>
      <c r="D289" s="34" t="n">
        <v>824900</v>
      </c>
      <c r="E289" s="75" t="n">
        <v>216919.32</v>
      </c>
      <c r="F289" s="76" t="n">
        <f aca="false">IF(OR(D289="-",IF(E289="-",0,E289)&gt;=IF(D289="-",0,D289)),"-",IF(D289="-",0,D289)-IF(E289="-",0,E289))</f>
        <v>607980.68</v>
      </c>
    </row>
    <row r="290" customFormat="false" ht="36.95" hidden="false" customHeight="true" outlineLevel="0" collapsed="false">
      <c r="A290" s="31" t="s">
        <v>530</v>
      </c>
      <c r="B290" s="74" t="s">
        <v>502</v>
      </c>
      <c r="C290" s="33" t="s">
        <v>889</v>
      </c>
      <c r="D290" s="34" t="n">
        <v>824900</v>
      </c>
      <c r="E290" s="75" t="n">
        <v>216919.32</v>
      </c>
      <c r="F290" s="76" t="n">
        <f aca="false">IF(OR(D290="-",IF(E290="-",0,E290)&gt;=IF(D290="-",0,D290)),"-",IF(D290="-",0,D290)-IF(E290="-",0,E290))</f>
        <v>607980.68</v>
      </c>
    </row>
    <row r="291" customFormat="false" ht="12.75" hidden="false" customHeight="false" outlineLevel="0" collapsed="false">
      <c r="A291" s="31" t="s">
        <v>532</v>
      </c>
      <c r="B291" s="74" t="s">
        <v>502</v>
      </c>
      <c r="C291" s="33" t="s">
        <v>890</v>
      </c>
      <c r="D291" s="34" t="n">
        <v>824900</v>
      </c>
      <c r="E291" s="75" t="n">
        <v>216919.32</v>
      </c>
      <c r="F291" s="76" t="n">
        <f aca="false">IF(OR(D291="-",IF(E291="-",0,E291)&gt;=IF(D291="-",0,D291)),"-",IF(D291="-",0,D291)-IF(E291="-",0,E291))</f>
        <v>607980.68</v>
      </c>
    </row>
    <row r="292" customFormat="false" ht="12.75" hidden="false" customHeight="false" outlineLevel="0" collapsed="false">
      <c r="A292" s="31" t="s">
        <v>891</v>
      </c>
      <c r="B292" s="74" t="s">
        <v>502</v>
      </c>
      <c r="C292" s="33" t="s">
        <v>892</v>
      </c>
      <c r="D292" s="34" t="n">
        <v>128626900</v>
      </c>
      <c r="E292" s="75" t="n">
        <v>18472484.91</v>
      </c>
      <c r="F292" s="76" t="n">
        <f aca="false">IF(OR(D292="-",IF(E292="-",0,E292)&gt;=IF(D292="-",0,D292)),"-",IF(D292="-",0,D292)-IF(E292="-",0,E292))</f>
        <v>110154415.09</v>
      </c>
    </row>
    <row r="293" customFormat="false" ht="24.6" hidden="false" customHeight="true" outlineLevel="0" collapsed="false">
      <c r="A293" s="31" t="s">
        <v>882</v>
      </c>
      <c r="B293" s="74" t="s">
        <v>502</v>
      </c>
      <c r="C293" s="33" t="s">
        <v>893</v>
      </c>
      <c r="D293" s="34" t="n">
        <v>128626900</v>
      </c>
      <c r="E293" s="75" t="n">
        <v>18472484.91</v>
      </c>
      <c r="F293" s="76" t="n">
        <f aca="false">IF(OR(D293="-",IF(E293="-",0,E293)&gt;=IF(D293="-",0,D293)),"-",IF(D293="-",0,D293)-IF(E293="-",0,E293))</f>
        <v>110154415.09</v>
      </c>
    </row>
    <row r="294" customFormat="false" ht="24.6" hidden="false" customHeight="true" outlineLevel="0" collapsed="false">
      <c r="A294" s="31" t="s">
        <v>894</v>
      </c>
      <c r="B294" s="74" t="s">
        <v>502</v>
      </c>
      <c r="C294" s="33" t="s">
        <v>895</v>
      </c>
      <c r="D294" s="34" t="n">
        <v>128626900</v>
      </c>
      <c r="E294" s="75" t="n">
        <v>18472484.91</v>
      </c>
      <c r="F294" s="76" t="n">
        <f aca="false">IF(OR(D294="-",IF(E294="-",0,E294)&gt;=IF(D294="-",0,D294)),"-",IF(D294="-",0,D294)-IF(E294="-",0,E294))</f>
        <v>110154415.09</v>
      </c>
    </row>
    <row r="295" customFormat="false" ht="86.1" hidden="false" customHeight="true" outlineLevel="0" collapsed="false">
      <c r="A295" s="77" t="s">
        <v>896</v>
      </c>
      <c r="B295" s="74" t="s">
        <v>502</v>
      </c>
      <c r="C295" s="33" t="s">
        <v>897</v>
      </c>
      <c r="D295" s="34" t="n">
        <v>9674900</v>
      </c>
      <c r="E295" s="75" t="n">
        <v>1927540</v>
      </c>
      <c r="F295" s="76" t="n">
        <f aca="false">IF(OR(D295="-",IF(E295="-",0,E295)&gt;=IF(D295="-",0,D295)),"-",IF(D295="-",0,D295)-IF(E295="-",0,E295))</f>
        <v>7747360</v>
      </c>
    </row>
    <row r="296" customFormat="false" ht="24.6" hidden="false" customHeight="true" outlineLevel="0" collapsed="false">
      <c r="A296" s="31" t="s">
        <v>528</v>
      </c>
      <c r="B296" s="74" t="s">
        <v>502</v>
      </c>
      <c r="C296" s="33" t="s">
        <v>898</v>
      </c>
      <c r="D296" s="34" t="n">
        <v>9674900</v>
      </c>
      <c r="E296" s="75" t="n">
        <v>1927540</v>
      </c>
      <c r="F296" s="76" t="n">
        <f aca="false">IF(OR(D296="-",IF(E296="-",0,E296)&gt;=IF(D296="-",0,D296)),"-",IF(D296="-",0,D296)-IF(E296="-",0,E296))</f>
        <v>7747360</v>
      </c>
    </row>
    <row r="297" customFormat="false" ht="36.95" hidden="false" customHeight="true" outlineLevel="0" collapsed="false">
      <c r="A297" s="31" t="s">
        <v>530</v>
      </c>
      <c r="B297" s="74" t="s">
        <v>502</v>
      </c>
      <c r="C297" s="33" t="s">
        <v>899</v>
      </c>
      <c r="D297" s="34" t="n">
        <v>9674900</v>
      </c>
      <c r="E297" s="75" t="n">
        <v>1927540</v>
      </c>
      <c r="F297" s="76" t="n">
        <f aca="false">IF(OR(D297="-",IF(E297="-",0,E297)&gt;=IF(D297="-",0,D297)),"-",IF(D297="-",0,D297)-IF(E297="-",0,E297))</f>
        <v>7747360</v>
      </c>
    </row>
    <row r="298" customFormat="false" ht="12.75" hidden="false" customHeight="false" outlineLevel="0" collapsed="false">
      <c r="A298" s="31" t="s">
        <v>532</v>
      </c>
      <c r="B298" s="74" t="s">
        <v>502</v>
      </c>
      <c r="C298" s="33" t="s">
        <v>900</v>
      </c>
      <c r="D298" s="34" t="n">
        <v>9674900</v>
      </c>
      <c r="E298" s="75" t="n">
        <v>1927540</v>
      </c>
      <c r="F298" s="76" t="n">
        <f aca="false">IF(OR(D298="-",IF(E298="-",0,E298)&gt;=IF(D298="-",0,D298)),"-",IF(D298="-",0,D298)-IF(E298="-",0,E298))</f>
        <v>7747360</v>
      </c>
    </row>
    <row r="299" customFormat="false" ht="98.45" hidden="false" customHeight="true" outlineLevel="0" collapsed="false">
      <c r="A299" s="77" t="s">
        <v>901</v>
      </c>
      <c r="B299" s="74" t="s">
        <v>502</v>
      </c>
      <c r="C299" s="33" t="s">
        <v>902</v>
      </c>
      <c r="D299" s="34" t="n">
        <v>3750000</v>
      </c>
      <c r="E299" s="75" t="s">
        <v>45</v>
      </c>
      <c r="F299" s="76" t="n">
        <f aca="false">IF(OR(D299="-",IF(E299="-",0,E299)&gt;=IF(D299="-",0,D299)),"-",IF(D299="-",0,D299)-IF(E299="-",0,E299))</f>
        <v>3750000</v>
      </c>
    </row>
    <row r="300" customFormat="false" ht="24.6" hidden="false" customHeight="true" outlineLevel="0" collapsed="false">
      <c r="A300" s="31" t="s">
        <v>528</v>
      </c>
      <c r="B300" s="74" t="s">
        <v>502</v>
      </c>
      <c r="C300" s="33" t="s">
        <v>903</v>
      </c>
      <c r="D300" s="34" t="n">
        <v>3750000</v>
      </c>
      <c r="E300" s="75" t="s">
        <v>45</v>
      </c>
      <c r="F300" s="76" t="n">
        <f aca="false">IF(OR(D300="-",IF(E300="-",0,E300)&gt;=IF(D300="-",0,D300)),"-",IF(D300="-",0,D300)-IF(E300="-",0,E300))</f>
        <v>3750000</v>
      </c>
    </row>
    <row r="301" customFormat="false" ht="36.95" hidden="false" customHeight="true" outlineLevel="0" collapsed="false">
      <c r="A301" s="31" t="s">
        <v>530</v>
      </c>
      <c r="B301" s="74" t="s">
        <v>502</v>
      </c>
      <c r="C301" s="33" t="s">
        <v>904</v>
      </c>
      <c r="D301" s="34" t="n">
        <v>3750000</v>
      </c>
      <c r="E301" s="75" t="s">
        <v>45</v>
      </c>
      <c r="F301" s="76" t="n">
        <f aca="false">IF(OR(D301="-",IF(E301="-",0,E301)&gt;=IF(D301="-",0,D301)),"-",IF(D301="-",0,D301)-IF(E301="-",0,E301))</f>
        <v>3750000</v>
      </c>
    </row>
    <row r="302" customFormat="false" ht="36.95" hidden="false" customHeight="true" outlineLevel="0" collapsed="false">
      <c r="A302" s="31" t="s">
        <v>588</v>
      </c>
      <c r="B302" s="74" t="s">
        <v>502</v>
      </c>
      <c r="C302" s="33" t="s">
        <v>905</v>
      </c>
      <c r="D302" s="34" t="n">
        <v>3750000</v>
      </c>
      <c r="E302" s="75" t="s">
        <v>45</v>
      </c>
      <c r="F302" s="76" t="n">
        <f aca="false">IF(OR(D302="-",IF(E302="-",0,E302)&gt;=IF(D302="-",0,D302)),"-",IF(D302="-",0,D302)-IF(E302="-",0,E302))</f>
        <v>3750000</v>
      </c>
    </row>
    <row r="303" customFormat="false" ht="73.7" hidden="false" customHeight="true" outlineLevel="0" collapsed="false">
      <c r="A303" s="31" t="s">
        <v>906</v>
      </c>
      <c r="B303" s="74" t="s">
        <v>502</v>
      </c>
      <c r="C303" s="33" t="s">
        <v>907</v>
      </c>
      <c r="D303" s="34" t="n">
        <v>3852600</v>
      </c>
      <c r="E303" s="75" t="s">
        <v>45</v>
      </c>
      <c r="F303" s="76" t="n">
        <f aca="false">IF(OR(D303="-",IF(E303="-",0,E303)&gt;=IF(D303="-",0,D303)),"-",IF(D303="-",0,D303)-IF(E303="-",0,E303))</f>
        <v>3852600</v>
      </c>
    </row>
    <row r="304" customFormat="false" ht="12.75" hidden="false" customHeight="false" outlineLevel="0" collapsed="false">
      <c r="A304" s="31" t="s">
        <v>790</v>
      </c>
      <c r="B304" s="74" t="s">
        <v>502</v>
      </c>
      <c r="C304" s="33" t="s">
        <v>908</v>
      </c>
      <c r="D304" s="34" t="n">
        <v>3852600</v>
      </c>
      <c r="E304" s="75" t="s">
        <v>45</v>
      </c>
      <c r="F304" s="76" t="n">
        <f aca="false">IF(OR(D304="-",IF(E304="-",0,E304)&gt;=IF(D304="-",0,D304)),"-",IF(D304="-",0,D304)-IF(E304="-",0,E304))</f>
        <v>3852600</v>
      </c>
    </row>
    <row r="305" customFormat="false" ht="12.75" hidden="false" customHeight="false" outlineLevel="0" collapsed="false">
      <c r="A305" s="31" t="s">
        <v>470</v>
      </c>
      <c r="B305" s="74" t="s">
        <v>502</v>
      </c>
      <c r="C305" s="33" t="s">
        <v>909</v>
      </c>
      <c r="D305" s="34" t="n">
        <v>3852600</v>
      </c>
      <c r="E305" s="75" t="s">
        <v>45</v>
      </c>
      <c r="F305" s="76" t="n">
        <f aca="false">IF(OR(D305="-",IF(E305="-",0,E305)&gt;=IF(D305="-",0,D305)),"-",IF(D305="-",0,D305)-IF(E305="-",0,E305))</f>
        <v>3852600</v>
      </c>
    </row>
    <row r="306" customFormat="false" ht="147.6" hidden="false" customHeight="true" outlineLevel="0" collapsed="false">
      <c r="A306" s="77" t="s">
        <v>910</v>
      </c>
      <c r="B306" s="74" t="s">
        <v>502</v>
      </c>
      <c r="C306" s="33" t="s">
        <v>911</v>
      </c>
      <c r="D306" s="34" t="n">
        <v>14963200</v>
      </c>
      <c r="E306" s="75" t="n">
        <v>8816432.77</v>
      </c>
      <c r="F306" s="76" t="n">
        <f aca="false">IF(OR(D306="-",IF(E306="-",0,E306)&gt;=IF(D306="-",0,D306)),"-",IF(D306="-",0,D306)-IF(E306="-",0,E306))</f>
        <v>6146767.23</v>
      </c>
    </row>
    <row r="307" customFormat="false" ht="12.75" hidden="false" customHeight="false" outlineLevel="0" collapsed="false">
      <c r="A307" s="31" t="s">
        <v>790</v>
      </c>
      <c r="B307" s="74" t="s">
        <v>502</v>
      </c>
      <c r="C307" s="33" t="s">
        <v>912</v>
      </c>
      <c r="D307" s="34" t="n">
        <v>14963200</v>
      </c>
      <c r="E307" s="75" t="n">
        <v>8816432.77</v>
      </c>
      <c r="F307" s="76" t="n">
        <f aca="false">IF(OR(D307="-",IF(E307="-",0,E307)&gt;=IF(D307="-",0,D307)),"-",IF(D307="-",0,D307)-IF(E307="-",0,E307))</f>
        <v>6146767.23</v>
      </c>
    </row>
    <row r="308" customFormat="false" ht="12.75" hidden="false" customHeight="false" outlineLevel="0" collapsed="false">
      <c r="A308" s="31" t="s">
        <v>470</v>
      </c>
      <c r="B308" s="74" t="s">
        <v>502</v>
      </c>
      <c r="C308" s="33" t="s">
        <v>913</v>
      </c>
      <c r="D308" s="34" t="n">
        <v>14963200</v>
      </c>
      <c r="E308" s="75" t="n">
        <v>8816432.77</v>
      </c>
      <c r="F308" s="76" t="n">
        <f aca="false">IF(OR(D308="-",IF(E308="-",0,E308)&gt;=IF(D308="-",0,D308)),"-",IF(D308="-",0,D308)-IF(E308="-",0,E308))</f>
        <v>6146767.23</v>
      </c>
    </row>
    <row r="309" customFormat="false" ht="86.1" hidden="false" customHeight="true" outlineLevel="0" collapsed="false">
      <c r="A309" s="77" t="s">
        <v>914</v>
      </c>
      <c r="B309" s="74" t="s">
        <v>502</v>
      </c>
      <c r="C309" s="33" t="s">
        <v>915</v>
      </c>
      <c r="D309" s="34" t="n">
        <v>4317000</v>
      </c>
      <c r="E309" s="75" t="n">
        <v>1596741.4</v>
      </c>
      <c r="F309" s="76" t="n">
        <f aca="false">IF(OR(D309="-",IF(E309="-",0,E309)&gt;=IF(D309="-",0,D309)),"-",IF(D309="-",0,D309)-IF(E309="-",0,E309))</f>
        <v>2720258.6</v>
      </c>
    </row>
    <row r="310" customFormat="false" ht="12.75" hidden="false" customHeight="false" outlineLevel="0" collapsed="false">
      <c r="A310" s="31" t="s">
        <v>790</v>
      </c>
      <c r="B310" s="74" t="s">
        <v>502</v>
      </c>
      <c r="C310" s="33" t="s">
        <v>916</v>
      </c>
      <c r="D310" s="34" t="n">
        <v>4317000</v>
      </c>
      <c r="E310" s="75" t="n">
        <v>1596741.4</v>
      </c>
      <c r="F310" s="76" t="n">
        <f aca="false">IF(OR(D310="-",IF(E310="-",0,E310)&gt;=IF(D310="-",0,D310)),"-",IF(D310="-",0,D310)-IF(E310="-",0,E310))</f>
        <v>2720258.6</v>
      </c>
    </row>
    <row r="311" customFormat="false" ht="12.75" hidden="false" customHeight="false" outlineLevel="0" collapsed="false">
      <c r="A311" s="31" t="s">
        <v>470</v>
      </c>
      <c r="B311" s="74" t="s">
        <v>502</v>
      </c>
      <c r="C311" s="33" t="s">
        <v>917</v>
      </c>
      <c r="D311" s="34" t="n">
        <v>4317000</v>
      </c>
      <c r="E311" s="75" t="n">
        <v>1596741.4</v>
      </c>
      <c r="F311" s="76" t="n">
        <f aca="false">IF(OR(D311="-",IF(E311="-",0,E311)&gt;=IF(D311="-",0,D311)),"-",IF(D311="-",0,D311)-IF(E311="-",0,E311))</f>
        <v>2720258.6</v>
      </c>
    </row>
    <row r="312" customFormat="false" ht="73.7" hidden="false" customHeight="true" outlineLevel="0" collapsed="false">
      <c r="A312" s="31" t="s">
        <v>918</v>
      </c>
      <c r="B312" s="74" t="s">
        <v>502</v>
      </c>
      <c r="C312" s="33" t="s">
        <v>919</v>
      </c>
      <c r="D312" s="34" t="n">
        <v>11254700</v>
      </c>
      <c r="E312" s="75" t="n">
        <v>6131770.74</v>
      </c>
      <c r="F312" s="76" t="n">
        <f aca="false">IF(OR(D312="-",IF(E312="-",0,E312)&gt;=IF(D312="-",0,D312)),"-",IF(D312="-",0,D312)-IF(E312="-",0,E312))</f>
        <v>5122929.26</v>
      </c>
    </row>
    <row r="313" customFormat="false" ht="24.6" hidden="false" customHeight="true" outlineLevel="0" collapsed="false">
      <c r="A313" s="31" t="s">
        <v>528</v>
      </c>
      <c r="B313" s="74" t="s">
        <v>502</v>
      </c>
      <c r="C313" s="33" t="s">
        <v>920</v>
      </c>
      <c r="D313" s="34" t="n">
        <v>8067300</v>
      </c>
      <c r="E313" s="75" t="n">
        <v>3894992</v>
      </c>
      <c r="F313" s="76" t="n">
        <f aca="false">IF(OR(D313="-",IF(E313="-",0,E313)&gt;=IF(D313="-",0,D313)),"-",IF(D313="-",0,D313)-IF(E313="-",0,E313))</f>
        <v>4172308</v>
      </c>
    </row>
    <row r="314" customFormat="false" ht="36.95" hidden="false" customHeight="true" outlineLevel="0" collapsed="false">
      <c r="A314" s="31" t="s">
        <v>530</v>
      </c>
      <c r="B314" s="74" t="s">
        <v>502</v>
      </c>
      <c r="C314" s="33" t="s">
        <v>921</v>
      </c>
      <c r="D314" s="34" t="n">
        <v>8067300</v>
      </c>
      <c r="E314" s="75" t="n">
        <v>3894992</v>
      </c>
      <c r="F314" s="76" t="n">
        <f aca="false">IF(OR(D314="-",IF(E314="-",0,E314)&gt;=IF(D314="-",0,D314)),"-",IF(D314="-",0,D314)-IF(E314="-",0,E314))</f>
        <v>4172308</v>
      </c>
    </row>
    <row r="315" customFormat="false" ht="12.75" hidden="false" customHeight="false" outlineLevel="0" collapsed="false">
      <c r="A315" s="31" t="s">
        <v>532</v>
      </c>
      <c r="B315" s="74" t="s">
        <v>502</v>
      </c>
      <c r="C315" s="33" t="s">
        <v>922</v>
      </c>
      <c r="D315" s="34" t="n">
        <v>8067300</v>
      </c>
      <c r="E315" s="75" t="n">
        <v>3894992</v>
      </c>
      <c r="F315" s="76" t="n">
        <f aca="false">IF(OR(D315="-",IF(E315="-",0,E315)&gt;=IF(D315="-",0,D315)),"-",IF(D315="-",0,D315)-IF(E315="-",0,E315))</f>
        <v>4172308</v>
      </c>
    </row>
    <row r="316" customFormat="false" ht="12.75" hidden="false" customHeight="false" outlineLevel="0" collapsed="false">
      <c r="A316" s="31" t="s">
        <v>790</v>
      </c>
      <c r="B316" s="74" t="s">
        <v>502</v>
      </c>
      <c r="C316" s="33" t="s">
        <v>923</v>
      </c>
      <c r="D316" s="34" t="n">
        <v>3187400</v>
      </c>
      <c r="E316" s="75" t="n">
        <v>2236778.74</v>
      </c>
      <c r="F316" s="76" t="n">
        <f aca="false">IF(OR(D316="-",IF(E316="-",0,E316)&gt;=IF(D316="-",0,D316)),"-",IF(D316="-",0,D316)-IF(E316="-",0,E316))</f>
        <v>950621.26</v>
      </c>
    </row>
    <row r="317" customFormat="false" ht="12.75" hidden="false" customHeight="false" outlineLevel="0" collapsed="false">
      <c r="A317" s="31" t="s">
        <v>470</v>
      </c>
      <c r="B317" s="74" t="s">
        <v>502</v>
      </c>
      <c r="C317" s="33" t="s">
        <v>924</v>
      </c>
      <c r="D317" s="34" t="n">
        <v>3187400</v>
      </c>
      <c r="E317" s="75" t="n">
        <v>2236778.74</v>
      </c>
      <c r="F317" s="76" t="n">
        <f aca="false">IF(OR(D317="-",IF(E317="-",0,E317)&gt;=IF(D317="-",0,D317)),"-",IF(D317="-",0,D317)-IF(E317="-",0,E317))</f>
        <v>950621.26</v>
      </c>
    </row>
    <row r="318" customFormat="false" ht="98.45" hidden="false" customHeight="true" outlineLevel="0" collapsed="false">
      <c r="A318" s="77" t="s">
        <v>925</v>
      </c>
      <c r="B318" s="74" t="s">
        <v>502</v>
      </c>
      <c r="C318" s="33" t="s">
        <v>926</v>
      </c>
      <c r="D318" s="34" t="n">
        <v>80733600</v>
      </c>
      <c r="E318" s="75" t="s">
        <v>45</v>
      </c>
      <c r="F318" s="76" t="n">
        <f aca="false">IF(OR(D318="-",IF(E318="-",0,E318)&gt;=IF(D318="-",0,D318)),"-",IF(D318="-",0,D318)-IF(E318="-",0,E318))</f>
        <v>80733600</v>
      </c>
    </row>
    <row r="319" customFormat="false" ht="24.6" hidden="false" customHeight="true" outlineLevel="0" collapsed="false">
      <c r="A319" s="31" t="s">
        <v>528</v>
      </c>
      <c r="B319" s="74" t="s">
        <v>502</v>
      </c>
      <c r="C319" s="33" t="s">
        <v>927</v>
      </c>
      <c r="D319" s="34" t="n">
        <v>80733600</v>
      </c>
      <c r="E319" s="75" t="s">
        <v>45</v>
      </c>
      <c r="F319" s="76" t="n">
        <f aca="false">IF(OR(D319="-",IF(E319="-",0,E319)&gt;=IF(D319="-",0,D319)),"-",IF(D319="-",0,D319)-IF(E319="-",0,E319))</f>
        <v>80733600</v>
      </c>
    </row>
    <row r="320" customFormat="false" ht="36.95" hidden="false" customHeight="true" outlineLevel="0" collapsed="false">
      <c r="A320" s="31" t="s">
        <v>530</v>
      </c>
      <c r="B320" s="74" t="s">
        <v>502</v>
      </c>
      <c r="C320" s="33" t="s">
        <v>928</v>
      </c>
      <c r="D320" s="34" t="n">
        <v>80733600</v>
      </c>
      <c r="E320" s="75" t="s">
        <v>45</v>
      </c>
      <c r="F320" s="76" t="n">
        <f aca="false">IF(OR(D320="-",IF(E320="-",0,E320)&gt;=IF(D320="-",0,D320)),"-",IF(D320="-",0,D320)-IF(E320="-",0,E320))</f>
        <v>80733600</v>
      </c>
    </row>
    <row r="321" customFormat="false" ht="36.95" hidden="false" customHeight="true" outlineLevel="0" collapsed="false">
      <c r="A321" s="31" t="s">
        <v>588</v>
      </c>
      <c r="B321" s="74" t="s">
        <v>502</v>
      </c>
      <c r="C321" s="33" t="s">
        <v>929</v>
      </c>
      <c r="D321" s="34" t="n">
        <v>80733600</v>
      </c>
      <c r="E321" s="75" t="s">
        <v>45</v>
      </c>
      <c r="F321" s="76" t="n">
        <f aca="false">IF(OR(D321="-",IF(E321="-",0,E321)&gt;=IF(D321="-",0,D321)),"-",IF(D321="-",0,D321)-IF(E321="-",0,E321))</f>
        <v>80733600</v>
      </c>
    </row>
    <row r="322" customFormat="false" ht="123" hidden="false" customHeight="true" outlineLevel="0" collapsed="false">
      <c r="A322" s="77" t="s">
        <v>930</v>
      </c>
      <c r="B322" s="74" t="s">
        <v>502</v>
      </c>
      <c r="C322" s="33" t="s">
        <v>931</v>
      </c>
      <c r="D322" s="34" t="n">
        <v>80900</v>
      </c>
      <c r="E322" s="75" t="s">
        <v>45</v>
      </c>
      <c r="F322" s="76" t="n">
        <f aca="false">IF(OR(D322="-",IF(E322="-",0,E322)&gt;=IF(D322="-",0,D322)),"-",IF(D322="-",0,D322)-IF(E322="-",0,E322))</f>
        <v>80900</v>
      </c>
    </row>
    <row r="323" customFormat="false" ht="24.6" hidden="false" customHeight="true" outlineLevel="0" collapsed="false">
      <c r="A323" s="31" t="s">
        <v>528</v>
      </c>
      <c r="B323" s="74" t="s">
        <v>502</v>
      </c>
      <c r="C323" s="33" t="s">
        <v>932</v>
      </c>
      <c r="D323" s="34" t="n">
        <v>80900</v>
      </c>
      <c r="E323" s="75" t="s">
        <v>45</v>
      </c>
      <c r="F323" s="76" t="n">
        <f aca="false">IF(OR(D323="-",IF(E323="-",0,E323)&gt;=IF(D323="-",0,D323)),"-",IF(D323="-",0,D323)-IF(E323="-",0,E323))</f>
        <v>80900</v>
      </c>
    </row>
    <row r="324" customFormat="false" ht="36.95" hidden="false" customHeight="true" outlineLevel="0" collapsed="false">
      <c r="A324" s="31" t="s">
        <v>530</v>
      </c>
      <c r="B324" s="74" t="s">
        <v>502</v>
      </c>
      <c r="C324" s="33" t="s">
        <v>933</v>
      </c>
      <c r="D324" s="34" t="n">
        <v>80900</v>
      </c>
      <c r="E324" s="75" t="s">
        <v>45</v>
      </c>
      <c r="F324" s="76" t="n">
        <f aca="false">IF(OR(D324="-",IF(E324="-",0,E324)&gt;=IF(D324="-",0,D324)),"-",IF(D324="-",0,D324)-IF(E324="-",0,E324))</f>
        <v>80900</v>
      </c>
    </row>
    <row r="325" customFormat="false" ht="36.95" hidden="false" customHeight="true" outlineLevel="0" collapsed="false">
      <c r="A325" s="31" t="s">
        <v>588</v>
      </c>
      <c r="B325" s="74" t="s">
        <v>502</v>
      </c>
      <c r="C325" s="33" t="s">
        <v>934</v>
      </c>
      <c r="D325" s="34" t="n">
        <v>80900</v>
      </c>
      <c r="E325" s="75" t="s">
        <v>45</v>
      </c>
      <c r="F325" s="76" t="n">
        <f aca="false">IF(OR(D325="-",IF(E325="-",0,E325)&gt;=IF(D325="-",0,D325)),"-",IF(D325="-",0,D325)-IF(E325="-",0,E325))</f>
        <v>80900</v>
      </c>
    </row>
    <row r="326" customFormat="false" ht="24.6" hidden="false" customHeight="true" outlineLevel="0" collapsed="false">
      <c r="A326" s="31" t="s">
        <v>935</v>
      </c>
      <c r="B326" s="74" t="s">
        <v>502</v>
      </c>
      <c r="C326" s="33" t="s">
        <v>936</v>
      </c>
      <c r="D326" s="34" t="n">
        <v>450000</v>
      </c>
      <c r="E326" s="75" t="n">
        <v>49030</v>
      </c>
      <c r="F326" s="76" t="n">
        <f aca="false">IF(OR(D326="-",IF(E326="-",0,E326)&gt;=IF(D326="-",0,D326)),"-",IF(D326="-",0,D326)-IF(E326="-",0,E326))</f>
        <v>400970</v>
      </c>
    </row>
    <row r="327" customFormat="false" ht="24.6" hidden="false" customHeight="true" outlineLevel="0" collapsed="false">
      <c r="A327" s="31" t="s">
        <v>718</v>
      </c>
      <c r="B327" s="74" t="s">
        <v>502</v>
      </c>
      <c r="C327" s="33" t="s">
        <v>937</v>
      </c>
      <c r="D327" s="34" t="n">
        <v>450000</v>
      </c>
      <c r="E327" s="75" t="n">
        <v>49030</v>
      </c>
      <c r="F327" s="76" t="n">
        <f aca="false">IF(OR(D327="-",IF(E327="-",0,E327)&gt;=IF(D327="-",0,D327)),"-",IF(D327="-",0,D327)-IF(E327="-",0,E327))</f>
        <v>400970</v>
      </c>
    </row>
    <row r="328" customFormat="false" ht="36.95" hidden="false" customHeight="true" outlineLevel="0" collapsed="false">
      <c r="A328" s="31" t="s">
        <v>938</v>
      </c>
      <c r="B328" s="74" t="s">
        <v>502</v>
      </c>
      <c r="C328" s="33" t="s">
        <v>939</v>
      </c>
      <c r="D328" s="34" t="n">
        <v>450000</v>
      </c>
      <c r="E328" s="75" t="n">
        <v>49030</v>
      </c>
      <c r="F328" s="76" t="n">
        <f aca="false">IF(OR(D328="-",IF(E328="-",0,E328)&gt;=IF(D328="-",0,D328)),"-",IF(D328="-",0,D328)-IF(E328="-",0,E328))</f>
        <v>400970</v>
      </c>
    </row>
    <row r="329" customFormat="false" ht="98.45" hidden="false" customHeight="true" outlineLevel="0" collapsed="false">
      <c r="A329" s="77" t="s">
        <v>940</v>
      </c>
      <c r="B329" s="74" t="s">
        <v>502</v>
      </c>
      <c r="C329" s="33" t="s">
        <v>941</v>
      </c>
      <c r="D329" s="34" t="n">
        <v>450000</v>
      </c>
      <c r="E329" s="75" t="n">
        <v>49030</v>
      </c>
      <c r="F329" s="76" t="n">
        <f aca="false">IF(OR(D329="-",IF(E329="-",0,E329)&gt;=IF(D329="-",0,D329)),"-",IF(D329="-",0,D329)-IF(E329="-",0,E329))</f>
        <v>400970</v>
      </c>
    </row>
    <row r="330" customFormat="false" ht="24.6" hidden="false" customHeight="true" outlineLevel="0" collapsed="false">
      <c r="A330" s="31" t="s">
        <v>528</v>
      </c>
      <c r="B330" s="74" t="s">
        <v>502</v>
      </c>
      <c r="C330" s="33" t="s">
        <v>942</v>
      </c>
      <c r="D330" s="34" t="n">
        <v>450000</v>
      </c>
      <c r="E330" s="75" t="n">
        <v>49030</v>
      </c>
      <c r="F330" s="76" t="n">
        <f aca="false">IF(OR(D330="-",IF(E330="-",0,E330)&gt;=IF(D330="-",0,D330)),"-",IF(D330="-",0,D330)-IF(E330="-",0,E330))</f>
        <v>400970</v>
      </c>
    </row>
    <row r="331" customFormat="false" ht="36.95" hidden="false" customHeight="true" outlineLevel="0" collapsed="false">
      <c r="A331" s="31" t="s">
        <v>530</v>
      </c>
      <c r="B331" s="74" t="s">
        <v>502</v>
      </c>
      <c r="C331" s="33" t="s">
        <v>943</v>
      </c>
      <c r="D331" s="34" t="n">
        <v>450000</v>
      </c>
      <c r="E331" s="75" t="n">
        <v>49030</v>
      </c>
      <c r="F331" s="76" t="n">
        <f aca="false">IF(OR(D331="-",IF(E331="-",0,E331)&gt;=IF(D331="-",0,D331)),"-",IF(D331="-",0,D331)-IF(E331="-",0,E331))</f>
        <v>400970</v>
      </c>
    </row>
    <row r="332" customFormat="false" ht="12.75" hidden="false" customHeight="false" outlineLevel="0" collapsed="false">
      <c r="A332" s="31" t="s">
        <v>532</v>
      </c>
      <c r="B332" s="74" t="s">
        <v>502</v>
      </c>
      <c r="C332" s="33" t="s">
        <v>944</v>
      </c>
      <c r="D332" s="34" t="n">
        <v>450000</v>
      </c>
      <c r="E332" s="75" t="n">
        <v>49030</v>
      </c>
      <c r="F332" s="76" t="n">
        <f aca="false">IF(OR(D332="-",IF(E332="-",0,E332)&gt;=IF(D332="-",0,D332)),"-",IF(D332="-",0,D332)-IF(E332="-",0,E332))</f>
        <v>400970</v>
      </c>
    </row>
    <row r="333" customFormat="false" ht="12.75" hidden="false" customHeight="false" outlineLevel="0" collapsed="false">
      <c r="A333" s="31" t="s">
        <v>945</v>
      </c>
      <c r="B333" s="74" t="s">
        <v>502</v>
      </c>
      <c r="C333" s="33" t="s">
        <v>946</v>
      </c>
      <c r="D333" s="34" t="n">
        <v>358328700</v>
      </c>
      <c r="E333" s="75" t="n">
        <v>48793348.47</v>
      </c>
      <c r="F333" s="76" t="n">
        <f aca="false">IF(OR(D333="-",IF(E333="-",0,E333)&gt;=IF(D333="-",0,D333)),"-",IF(D333="-",0,D333)-IF(E333="-",0,E333))</f>
        <v>309535351.53</v>
      </c>
    </row>
    <row r="334" customFormat="false" ht="12.75" hidden="false" customHeight="false" outlineLevel="0" collapsed="false">
      <c r="A334" s="31" t="s">
        <v>947</v>
      </c>
      <c r="B334" s="74" t="s">
        <v>502</v>
      </c>
      <c r="C334" s="33" t="s">
        <v>948</v>
      </c>
      <c r="D334" s="34" t="n">
        <v>336680700</v>
      </c>
      <c r="E334" s="75" t="n">
        <v>48793348.47</v>
      </c>
      <c r="F334" s="76" t="n">
        <f aca="false">IF(OR(D334="-",IF(E334="-",0,E334)&gt;=IF(D334="-",0,D334)),"-",IF(D334="-",0,D334)-IF(E334="-",0,E334))</f>
        <v>287887351.53</v>
      </c>
    </row>
    <row r="335" customFormat="false" ht="49.15" hidden="false" customHeight="true" outlineLevel="0" collapsed="false">
      <c r="A335" s="31" t="s">
        <v>949</v>
      </c>
      <c r="B335" s="74" t="s">
        <v>502</v>
      </c>
      <c r="C335" s="33" t="s">
        <v>950</v>
      </c>
      <c r="D335" s="34" t="n">
        <v>336660700</v>
      </c>
      <c r="E335" s="75" t="n">
        <v>48787348.47</v>
      </c>
      <c r="F335" s="76" t="n">
        <f aca="false">IF(OR(D335="-",IF(E335="-",0,E335)&gt;=IF(D335="-",0,D335)),"-",IF(D335="-",0,D335)-IF(E335="-",0,E335))</f>
        <v>287873351.53</v>
      </c>
    </row>
    <row r="336" customFormat="false" ht="49.15" hidden="false" customHeight="true" outlineLevel="0" collapsed="false">
      <c r="A336" s="31" t="s">
        <v>951</v>
      </c>
      <c r="B336" s="74" t="s">
        <v>502</v>
      </c>
      <c r="C336" s="33" t="s">
        <v>952</v>
      </c>
      <c r="D336" s="34" t="n">
        <v>336660700</v>
      </c>
      <c r="E336" s="75" t="n">
        <v>48787348.47</v>
      </c>
      <c r="F336" s="76" t="n">
        <f aca="false">IF(OR(D336="-",IF(E336="-",0,E336)&gt;=IF(D336="-",0,D336)),"-",IF(D336="-",0,D336)-IF(E336="-",0,E336))</f>
        <v>287873351.53</v>
      </c>
    </row>
    <row r="337" customFormat="false" ht="110.65" hidden="false" customHeight="true" outlineLevel="0" collapsed="false">
      <c r="A337" s="77" t="s">
        <v>953</v>
      </c>
      <c r="B337" s="74" t="s">
        <v>502</v>
      </c>
      <c r="C337" s="33" t="s">
        <v>954</v>
      </c>
      <c r="D337" s="34" t="n">
        <v>1992500</v>
      </c>
      <c r="E337" s="75" t="s">
        <v>45</v>
      </c>
      <c r="F337" s="76" t="n">
        <f aca="false">IF(OR(D337="-",IF(E337="-",0,E337)&gt;=IF(D337="-",0,D337)),"-",IF(D337="-",0,D337)-IF(E337="-",0,E337))</f>
        <v>1992500</v>
      </c>
    </row>
    <row r="338" customFormat="false" ht="12.75" hidden="false" customHeight="false" outlineLevel="0" collapsed="false">
      <c r="A338" s="31" t="s">
        <v>790</v>
      </c>
      <c r="B338" s="74" t="s">
        <v>502</v>
      </c>
      <c r="C338" s="33" t="s">
        <v>955</v>
      </c>
      <c r="D338" s="34" t="n">
        <v>1992500</v>
      </c>
      <c r="E338" s="75" t="s">
        <v>45</v>
      </c>
      <c r="F338" s="76" t="n">
        <f aca="false">IF(OR(D338="-",IF(E338="-",0,E338)&gt;=IF(D338="-",0,D338)),"-",IF(D338="-",0,D338)-IF(E338="-",0,E338))</f>
        <v>1992500</v>
      </c>
    </row>
    <row r="339" customFormat="false" ht="12.75" hidden="false" customHeight="false" outlineLevel="0" collapsed="false">
      <c r="A339" s="31" t="s">
        <v>470</v>
      </c>
      <c r="B339" s="74" t="s">
        <v>502</v>
      </c>
      <c r="C339" s="33" t="s">
        <v>956</v>
      </c>
      <c r="D339" s="34" t="n">
        <v>1992500</v>
      </c>
      <c r="E339" s="75" t="s">
        <v>45</v>
      </c>
      <c r="F339" s="76" t="n">
        <f aca="false">IF(OR(D339="-",IF(E339="-",0,E339)&gt;=IF(D339="-",0,D339)),"-",IF(D339="-",0,D339)-IF(E339="-",0,E339))</f>
        <v>1992500</v>
      </c>
    </row>
    <row r="340" customFormat="false" ht="184.5" hidden="false" customHeight="true" outlineLevel="0" collapsed="false">
      <c r="A340" s="77" t="s">
        <v>957</v>
      </c>
      <c r="B340" s="74" t="s">
        <v>502</v>
      </c>
      <c r="C340" s="33" t="s">
        <v>958</v>
      </c>
      <c r="D340" s="34" t="n">
        <v>2493100</v>
      </c>
      <c r="E340" s="75" t="n">
        <v>545433</v>
      </c>
      <c r="F340" s="76" t="n">
        <f aca="false">IF(OR(D340="-",IF(E340="-",0,E340)&gt;=IF(D340="-",0,D340)),"-",IF(D340="-",0,D340)-IF(E340="-",0,E340))</f>
        <v>1947667</v>
      </c>
    </row>
    <row r="341" customFormat="false" ht="12.75" hidden="false" customHeight="false" outlineLevel="0" collapsed="false">
      <c r="A341" s="31" t="s">
        <v>790</v>
      </c>
      <c r="B341" s="74" t="s">
        <v>502</v>
      </c>
      <c r="C341" s="33" t="s">
        <v>959</v>
      </c>
      <c r="D341" s="34" t="n">
        <v>2493100</v>
      </c>
      <c r="E341" s="75" t="n">
        <v>545433</v>
      </c>
      <c r="F341" s="76" t="n">
        <f aca="false">IF(OR(D341="-",IF(E341="-",0,E341)&gt;=IF(D341="-",0,D341)),"-",IF(D341="-",0,D341)-IF(E341="-",0,E341))</f>
        <v>1947667</v>
      </c>
    </row>
    <row r="342" customFormat="false" ht="12.75" hidden="false" customHeight="false" outlineLevel="0" collapsed="false">
      <c r="A342" s="31" t="s">
        <v>470</v>
      </c>
      <c r="B342" s="74" t="s">
        <v>502</v>
      </c>
      <c r="C342" s="33" t="s">
        <v>960</v>
      </c>
      <c r="D342" s="34" t="n">
        <v>2493100</v>
      </c>
      <c r="E342" s="75" t="n">
        <v>545433</v>
      </c>
      <c r="F342" s="76" t="n">
        <f aca="false">IF(OR(D342="-",IF(E342="-",0,E342)&gt;=IF(D342="-",0,D342)),"-",IF(D342="-",0,D342)-IF(E342="-",0,E342))</f>
        <v>1947667</v>
      </c>
    </row>
    <row r="343" customFormat="false" ht="123" hidden="false" customHeight="true" outlineLevel="0" collapsed="false">
      <c r="A343" s="77" t="s">
        <v>961</v>
      </c>
      <c r="B343" s="74" t="s">
        <v>502</v>
      </c>
      <c r="C343" s="33" t="s">
        <v>962</v>
      </c>
      <c r="D343" s="34" t="n">
        <v>322203600</v>
      </c>
      <c r="E343" s="75" t="n">
        <v>46460766.82</v>
      </c>
      <c r="F343" s="76" t="n">
        <f aca="false">IF(OR(D343="-",IF(E343="-",0,E343)&gt;=IF(D343="-",0,D343)),"-",IF(D343="-",0,D343)-IF(E343="-",0,E343))</f>
        <v>275742833.18</v>
      </c>
    </row>
    <row r="344" customFormat="false" ht="12.75" hidden="false" customHeight="false" outlineLevel="0" collapsed="false">
      <c r="A344" s="31" t="s">
        <v>790</v>
      </c>
      <c r="B344" s="74" t="s">
        <v>502</v>
      </c>
      <c r="C344" s="33" t="s">
        <v>963</v>
      </c>
      <c r="D344" s="34" t="n">
        <v>322203600</v>
      </c>
      <c r="E344" s="75" t="n">
        <v>46460766.82</v>
      </c>
      <c r="F344" s="76" t="n">
        <f aca="false">IF(OR(D344="-",IF(E344="-",0,E344)&gt;=IF(D344="-",0,D344)),"-",IF(D344="-",0,D344)-IF(E344="-",0,E344))</f>
        <v>275742833.18</v>
      </c>
    </row>
    <row r="345" customFormat="false" ht="12.75" hidden="false" customHeight="false" outlineLevel="0" collapsed="false">
      <c r="A345" s="31" t="s">
        <v>470</v>
      </c>
      <c r="B345" s="74" t="s">
        <v>502</v>
      </c>
      <c r="C345" s="33" t="s">
        <v>964</v>
      </c>
      <c r="D345" s="34" t="n">
        <v>322203600</v>
      </c>
      <c r="E345" s="75" t="n">
        <v>46460766.82</v>
      </c>
      <c r="F345" s="76" t="n">
        <f aca="false">IF(OR(D345="-",IF(E345="-",0,E345)&gt;=IF(D345="-",0,D345)),"-",IF(D345="-",0,D345)-IF(E345="-",0,E345))</f>
        <v>275742833.18</v>
      </c>
    </row>
    <row r="346" customFormat="false" ht="123" hidden="false" customHeight="true" outlineLevel="0" collapsed="false">
      <c r="A346" s="77" t="s">
        <v>965</v>
      </c>
      <c r="B346" s="74" t="s">
        <v>502</v>
      </c>
      <c r="C346" s="33" t="s">
        <v>966</v>
      </c>
      <c r="D346" s="34" t="n">
        <v>2904500</v>
      </c>
      <c r="E346" s="75" t="n">
        <v>1781148.65</v>
      </c>
      <c r="F346" s="76" t="n">
        <f aca="false">IF(OR(D346="-",IF(E346="-",0,E346)&gt;=IF(D346="-",0,D346)),"-",IF(D346="-",0,D346)-IF(E346="-",0,E346))</f>
        <v>1123351.35</v>
      </c>
    </row>
    <row r="347" customFormat="false" ht="12.75" hidden="false" customHeight="false" outlineLevel="0" collapsed="false">
      <c r="A347" s="31" t="s">
        <v>790</v>
      </c>
      <c r="B347" s="74" t="s">
        <v>502</v>
      </c>
      <c r="C347" s="33" t="s">
        <v>967</v>
      </c>
      <c r="D347" s="34" t="n">
        <v>2904500</v>
      </c>
      <c r="E347" s="75" t="n">
        <v>1781148.65</v>
      </c>
      <c r="F347" s="76" t="n">
        <f aca="false">IF(OR(D347="-",IF(E347="-",0,E347)&gt;=IF(D347="-",0,D347)),"-",IF(D347="-",0,D347)-IF(E347="-",0,E347))</f>
        <v>1123351.35</v>
      </c>
    </row>
    <row r="348" customFormat="false" ht="12.75" hidden="false" customHeight="false" outlineLevel="0" collapsed="false">
      <c r="A348" s="31" t="s">
        <v>470</v>
      </c>
      <c r="B348" s="74" t="s">
        <v>502</v>
      </c>
      <c r="C348" s="33" t="s">
        <v>968</v>
      </c>
      <c r="D348" s="34" t="n">
        <v>2904500</v>
      </c>
      <c r="E348" s="75" t="n">
        <v>1781148.65</v>
      </c>
      <c r="F348" s="76" t="n">
        <f aca="false">IF(OR(D348="-",IF(E348="-",0,E348)&gt;=IF(D348="-",0,D348)),"-",IF(D348="-",0,D348)-IF(E348="-",0,E348))</f>
        <v>1123351.35</v>
      </c>
    </row>
    <row r="349" customFormat="false" ht="110.65" hidden="false" customHeight="true" outlineLevel="0" collapsed="false">
      <c r="A349" s="77" t="s">
        <v>969</v>
      </c>
      <c r="B349" s="74" t="s">
        <v>502</v>
      </c>
      <c r="C349" s="33" t="s">
        <v>970</v>
      </c>
      <c r="D349" s="34" t="n">
        <v>7067000</v>
      </c>
      <c r="E349" s="75" t="s">
        <v>45</v>
      </c>
      <c r="F349" s="76" t="n">
        <f aca="false">IF(OR(D349="-",IF(E349="-",0,E349)&gt;=IF(D349="-",0,D349)),"-",IF(D349="-",0,D349)-IF(E349="-",0,E349))</f>
        <v>7067000</v>
      </c>
    </row>
    <row r="350" customFormat="false" ht="12.75" hidden="false" customHeight="false" outlineLevel="0" collapsed="false">
      <c r="A350" s="31" t="s">
        <v>790</v>
      </c>
      <c r="B350" s="74" t="s">
        <v>502</v>
      </c>
      <c r="C350" s="33" t="s">
        <v>971</v>
      </c>
      <c r="D350" s="34" t="n">
        <v>7067000</v>
      </c>
      <c r="E350" s="75" t="s">
        <v>45</v>
      </c>
      <c r="F350" s="76" t="n">
        <f aca="false">IF(OR(D350="-",IF(E350="-",0,E350)&gt;=IF(D350="-",0,D350)),"-",IF(D350="-",0,D350)-IF(E350="-",0,E350))</f>
        <v>7067000</v>
      </c>
    </row>
    <row r="351" customFormat="false" ht="12.75" hidden="false" customHeight="false" outlineLevel="0" collapsed="false">
      <c r="A351" s="31" t="s">
        <v>470</v>
      </c>
      <c r="B351" s="74" t="s">
        <v>502</v>
      </c>
      <c r="C351" s="33" t="s">
        <v>972</v>
      </c>
      <c r="D351" s="34" t="n">
        <v>7067000</v>
      </c>
      <c r="E351" s="75" t="s">
        <v>45</v>
      </c>
      <c r="F351" s="76" t="n">
        <f aca="false">IF(OR(D351="-",IF(E351="-",0,E351)&gt;=IF(D351="-",0,D351)),"-",IF(D351="-",0,D351)-IF(E351="-",0,E351))</f>
        <v>7067000</v>
      </c>
    </row>
    <row r="352" customFormat="false" ht="24.6" hidden="false" customHeight="true" outlineLevel="0" collapsed="false">
      <c r="A352" s="31" t="s">
        <v>545</v>
      </c>
      <c r="B352" s="74" t="s">
        <v>502</v>
      </c>
      <c r="C352" s="33" t="s">
        <v>973</v>
      </c>
      <c r="D352" s="34" t="n">
        <v>20000</v>
      </c>
      <c r="E352" s="75" t="n">
        <v>6000</v>
      </c>
      <c r="F352" s="76" t="n">
        <f aca="false">IF(OR(D352="-",IF(E352="-",0,E352)&gt;=IF(D352="-",0,D352)),"-",IF(D352="-",0,D352)-IF(E352="-",0,E352))</f>
        <v>14000</v>
      </c>
    </row>
    <row r="353" customFormat="false" ht="12.75" hidden="false" customHeight="false" outlineLevel="0" collapsed="false">
      <c r="A353" s="31" t="s">
        <v>547</v>
      </c>
      <c r="B353" s="74" t="s">
        <v>502</v>
      </c>
      <c r="C353" s="33" t="s">
        <v>974</v>
      </c>
      <c r="D353" s="34" t="n">
        <v>20000</v>
      </c>
      <c r="E353" s="75" t="n">
        <v>6000</v>
      </c>
      <c r="F353" s="76" t="n">
        <f aca="false">IF(OR(D353="-",IF(E353="-",0,E353)&gt;=IF(D353="-",0,D353)),"-",IF(D353="-",0,D353)-IF(E353="-",0,E353))</f>
        <v>14000</v>
      </c>
    </row>
    <row r="354" customFormat="false" ht="110.65" hidden="false" customHeight="true" outlineLevel="0" collapsed="false">
      <c r="A354" s="77" t="s">
        <v>975</v>
      </c>
      <c r="B354" s="74" t="s">
        <v>502</v>
      </c>
      <c r="C354" s="33" t="s">
        <v>976</v>
      </c>
      <c r="D354" s="34" t="n">
        <v>20000</v>
      </c>
      <c r="E354" s="75" t="n">
        <v>6000</v>
      </c>
      <c r="F354" s="76" t="n">
        <f aca="false">IF(OR(D354="-",IF(E354="-",0,E354)&gt;=IF(D354="-",0,D354)),"-",IF(D354="-",0,D354)-IF(E354="-",0,E354))</f>
        <v>14000</v>
      </c>
    </row>
    <row r="355" customFormat="false" ht="24.6" hidden="false" customHeight="true" outlineLevel="0" collapsed="false">
      <c r="A355" s="31" t="s">
        <v>528</v>
      </c>
      <c r="B355" s="74" t="s">
        <v>502</v>
      </c>
      <c r="C355" s="33" t="s">
        <v>977</v>
      </c>
      <c r="D355" s="34" t="n">
        <v>20000</v>
      </c>
      <c r="E355" s="75" t="n">
        <v>6000</v>
      </c>
      <c r="F355" s="76" t="n">
        <f aca="false">IF(OR(D355="-",IF(E355="-",0,E355)&gt;=IF(D355="-",0,D355)),"-",IF(D355="-",0,D355)-IF(E355="-",0,E355))</f>
        <v>14000</v>
      </c>
    </row>
    <row r="356" customFormat="false" ht="36.95" hidden="false" customHeight="true" outlineLevel="0" collapsed="false">
      <c r="A356" s="31" t="s">
        <v>530</v>
      </c>
      <c r="B356" s="74" t="s">
        <v>502</v>
      </c>
      <c r="C356" s="33" t="s">
        <v>978</v>
      </c>
      <c r="D356" s="34" t="n">
        <v>20000</v>
      </c>
      <c r="E356" s="75" t="n">
        <v>6000</v>
      </c>
      <c r="F356" s="76" t="n">
        <f aca="false">IF(OR(D356="-",IF(E356="-",0,E356)&gt;=IF(D356="-",0,D356)),"-",IF(D356="-",0,D356)-IF(E356="-",0,E356))</f>
        <v>14000</v>
      </c>
    </row>
    <row r="357" customFormat="false" ht="12.75" hidden="false" customHeight="false" outlineLevel="0" collapsed="false">
      <c r="A357" s="31" t="s">
        <v>532</v>
      </c>
      <c r="B357" s="74" t="s">
        <v>502</v>
      </c>
      <c r="C357" s="33" t="s">
        <v>979</v>
      </c>
      <c r="D357" s="34" t="n">
        <v>20000</v>
      </c>
      <c r="E357" s="75" t="n">
        <v>6000</v>
      </c>
      <c r="F357" s="76" t="n">
        <f aca="false">IF(OR(D357="-",IF(E357="-",0,E357)&gt;=IF(D357="-",0,D357)),"-",IF(D357="-",0,D357)-IF(E357="-",0,E357))</f>
        <v>14000</v>
      </c>
    </row>
    <row r="358" customFormat="false" ht="12.75" hidden="false" customHeight="false" outlineLevel="0" collapsed="false">
      <c r="A358" s="31" t="s">
        <v>980</v>
      </c>
      <c r="B358" s="74" t="s">
        <v>502</v>
      </c>
      <c r="C358" s="33" t="s">
        <v>981</v>
      </c>
      <c r="D358" s="34" t="n">
        <v>21648000</v>
      </c>
      <c r="E358" s="75" t="s">
        <v>45</v>
      </c>
      <c r="F358" s="76" t="n">
        <f aca="false">IF(OR(D358="-",IF(E358="-",0,E358)&gt;=IF(D358="-",0,D358)),"-",IF(D358="-",0,D358)-IF(E358="-",0,E358))</f>
        <v>21648000</v>
      </c>
    </row>
    <row r="359" customFormat="false" ht="36.95" hidden="false" customHeight="true" outlineLevel="0" collapsed="false">
      <c r="A359" s="31" t="s">
        <v>982</v>
      </c>
      <c r="B359" s="74" t="s">
        <v>502</v>
      </c>
      <c r="C359" s="33" t="s">
        <v>983</v>
      </c>
      <c r="D359" s="34" t="n">
        <v>21648000</v>
      </c>
      <c r="E359" s="75" t="s">
        <v>45</v>
      </c>
      <c r="F359" s="76" t="n">
        <f aca="false">IF(OR(D359="-",IF(E359="-",0,E359)&gt;=IF(D359="-",0,D359)),"-",IF(D359="-",0,D359)-IF(E359="-",0,E359))</f>
        <v>21648000</v>
      </c>
    </row>
    <row r="360" customFormat="false" ht="24.6" hidden="false" customHeight="true" outlineLevel="0" collapsed="false">
      <c r="A360" s="31" t="s">
        <v>984</v>
      </c>
      <c r="B360" s="74" t="s">
        <v>502</v>
      </c>
      <c r="C360" s="33" t="s">
        <v>985</v>
      </c>
      <c r="D360" s="34" t="n">
        <v>21648000</v>
      </c>
      <c r="E360" s="75" t="s">
        <v>45</v>
      </c>
      <c r="F360" s="76" t="n">
        <f aca="false">IF(OR(D360="-",IF(E360="-",0,E360)&gt;=IF(D360="-",0,D360)),"-",IF(D360="-",0,D360)-IF(E360="-",0,E360))</f>
        <v>21648000</v>
      </c>
    </row>
    <row r="361" customFormat="false" ht="135.2" hidden="false" customHeight="true" outlineLevel="0" collapsed="false">
      <c r="A361" s="77" t="s">
        <v>986</v>
      </c>
      <c r="B361" s="74" t="s">
        <v>502</v>
      </c>
      <c r="C361" s="33" t="s">
        <v>987</v>
      </c>
      <c r="D361" s="34" t="n">
        <v>21648000</v>
      </c>
      <c r="E361" s="75" t="s">
        <v>45</v>
      </c>
      <c r="F361" s="76" t="n">
        <f aca="false">IF(OR(D361="-",IF(E361="-",0,E361)&gt;=IF(D361="-",0,D361)),"-",IF(D361="-",0,D361)-IF(E361="-",0,E361))</f>
        <v>21648000</v>
      </c>
    </row>
    <row r="362" customFormat="false" ht="12.75" hidden="false" customHeight="false" outlineLevel="0" collapsed="false">
      <c r="A362" s="31" t="s">
        <v>790</v>
      </c>
      <c r="B362" s="74" t="s">
        <v>502</v>
      </c>
      <c r="C362" s="33" t="s">
        <v>988</v>
      </c>
      <c r="D362" s="34" t="n">
        <v>21648000</v>
      </c>
      <c r="E362" s="75" t="s">
        <v>45</v>
      </c>
      <c r="F362" s="76" t="n">
        <f aca="false">IF(OR(D362="-",IF(E362="-",0,E362)&gt;=IF(D362="-",0,D362)),"-",IF(D362="-",0,D362)-IF(E362="-",0,E362))</f>
        <v>21648000</v>
      </c>
    </row>
    <row r="363" customFormat="false" ht="12.75" hidden="false" customHeight="false" outlineLevel="0" collapsed="false">
      <c r="A363" s="31" t="s">
        <v>470</v>
      </c>
      <c r="B363" s="74" t="s">
        <v>502</v>
      </c>
      <c r="C363" s="33" t="s">
        <v>989</v>
      </c>
      <c r="D363" s="34" t="n">
        <v>21648000</v>
      </c>
      <c r="E363" s="75" t="s">
        <v>45</v>
      </c>
      <c r="F363" s="76" t="n">
        <f aca="false">IF(OR(D363="-",IF(E363="-",0,E363)&gt;=IF(D363="-",0,D363)),"-",IF(D363="-",0,D363)-IF(E363="-",0,E363))</f>
        <v>21648000</v>
      </c>
    </row>
    <row r="364" customFormat="false" ht="12.75" hidden="false" customHeight="false" outlineLevel="0" collapsed="false">
      <c r="A364" s="31" t="s">
        <v>555</v>
      </c>
      <c r="B364" s="74" t="s">
        <v>502</v>
      </c>
      <c r="C364" s="33" t="s">
        <v>990</v>
      </c>
      <c r="D364" s="34" t="n">
        <v>102425900</v>
      </c>
      <c r="E364" s="75" t="n">
        <v>289830.58</v>
      </c>
      <c r="F364" s="76" t="n">
        <f aca="false">IF(OR(D364="-",IF(E364="-",0,E364)&gt;=IF(D364="-",0,D364)),"-",IF(D364="-",0,D364)-IF(E364="-",0,E364))</f>
        <v>102136069.42</v>
      </c>
    </row>
    <row r="365" customFormat="false" ht="12.75" hidden="false" customHeight="false" outlineLevel="0" collapsed="false">
      <c r="A365" s="31" t="s">
        <v>991</v>
      </c>
      <c r="B365" s="74" t="s">
        <v>502</v>
      </c>
      <c r="C365" s="33" t="s">
        <v>992</v>
      </c>
      <c r="D365" s="34" t="n">
        <v>87700</v>
      </c>
      <c r="E365" s="75" t="n">
        <v>87648.78</v>
      </c>
      <c r="F365" s="76" t="n">
        <f aca="false">IF(OR(D365="-",IF(E365="-",0,E365)&gt;=IF(D365="-",0,D365)),"-",IF(D365="-",0,D365)-IF(E365="-",0,E365))</f>
        <v>51.2200000000012</v>
      </c>
    </row>
    <row r="366" customFormat="false" ht="24.6" hidden="false" customHeight="true" outlineLevel="0" collapsed="false">
      <c r="A366" s="31" t="s">
        <v>993</v>
      </c>
      <c r="B366" s="74" t="s">
        <v>502</v>
      </c>
      <c r="C366" s="33" t="s">
        <v>994</v>
      </c>
      <c r="D366" s="34" t="n">
        <v>87700</v>
      </c>
      <c r="E366" s="75" t="n">
        <v>87648.78</v>
      </c>
      <c r="F366" s="76" t="n">
        <f aca="false">IF(OR(D366="-",IF(E366="-",0,E366)&gt;=IF(D366="-",0,D366)),"-",IF(D366="-",0,D366)-IF(E366="-",0,E366))</f>
        <v>51.2200000000012</v>
      </c>
    </row>
    <row r="367" customFormat="false" ht="24.6" hidden="false" customHeight="true" outlineLevel="0" collapsed="false">
      <c r="A367" s="31" t="s">
        <v>995</v>
      </c>
      <c r="B367" s="74" t="s">
        <v>502</v>
      </c>
      <c r="C367" s="33" t="s">
        <v>996</v>
      </c>
      <c r="D367" s="34" t="n">
        <v>87700</v>
      </c>
      <c r="E367" s="75" t="n">
        <v>87648.78</v>
      </c>
      <c r="F367" s="76" t="n">
        <f aca="false">IF(OR(D367="-",IF(E367="-",0,E367)&gt;=IF(D367="-",0,D367)),"-",IF(D367="-",0,D367)-IF(E367="-",0,E367))</f>
        <v>51.2200000000012</v>
      </c>
    </row>
    <row r="368" customFormat="false" ht="73.7" hidden="false" customHeight="true" outlineLevel="0" collapsed="false">
      <c r="A368" s="31" t="s">
        <v>997</v>
      </c>
      <c r="B368" s="74" t="s">
        <v>502</v>
      </c>
      <c r="C368" s="33" t="s">
        <v>998</v>
      </c>
      <c r="D368" s="34" t="n">
        <v>87700</v>
      </c>
      <c r="E368" s="75" t="n">
        <v>87648.78</v>
      </c>
      <c r="F368" s="76" t="n">
        <f aca="false">IF(OR(D368="-",IF(E368="-",0,E368)&gt;=IF(D368="-",0,D368)),"-",IF(D368="-",0,D368)-IF(E368="-",0,E368))</f>
        <v>51.2200000000012</v>
      </c>
    </row>
    <row r="369" customFormat="false" ht="24.6" hidden="false" customHeight="true" outlineLevel="0" collapsed="false">
      <c r="A369" s="31" t="s">
        <v>528</v>
      </c>
      <c r="B369" s="74" t="s">
        <v>502</v>
      </c>
      <c r="C369" s="33" t="s">
        <v>999</v>
      </c>
      <c r="D369" s="34" t="n">
        <v>87700</v>
      </c>
      <c r="E369" s="75" t="n">
        <v>87648.78</v>
      </c>
      <c r="F369" s="76" t="n">
        <f aca="false">IF(OR(D369="-",IF(E369="-",0,E369)&gt;=IF(D369="-",0,D369)),"-",IF(D369="-",0,D369)-IF(E369="-",0,E369))</f>
        <v>51.2200000000012</v>
      </c>
    </row>
    <row r="370" customFormat="false" ht="36.95" hidden="false" customHeight="true" outlineLevel="0" collapsed="false">
      <c r="A370" s="31" t="s">
        <v>530</v>
      </c>
      <c r="B370" s="74" t="s">
        <v>502</v>
      </c>
      <c r="C370" s="33" t="s">
        <v>1000</v>
      </c>
      <c r="D370" s="34" t="n">
        <v>87700</v>
      </c>
      <c r="E370" s="75" t="n">
        <v>87648.78</v>
      </c>
      <c r="F370" s="76" t="n">
        <f aca="false">IF(OR(D370="-",IF(E370="-",0,E370)&gt;=IF(D370="-",0,D370)),"-",IF(D370="-",0,D370)-IF(E370="-",0,E370))</f>
        <v>51.2200000000012</v>
      </c>
    </row>
    <row r="371" customFormat="false" ht="12.75" hidden="false" customHeight="false" outlineLevel="0" collapsed="false">
      <c r="A371" s="31" t="s">
        <v>532</v>
      </c>
      <c r="B371" s="74" t="s">
        <v>502</v>
      </c>
      <c r="C371" s="33" t="s">
        <v>1001</v>
      </c>
      <c r="D371" s="34" t="n">
        <v>87700</v>
      </c>
      <c r="E371" s="75" t="n">
        <v>87648.78</v>
      </c>
      <c r="F371" s="76" t="n">
        <f aca="false">IF(OR(D371="-",IF(E371="-",0,E371)&gt;=IF(D371="-",0,D371)),"-",IF(D371="-",0,D371)-IF(E371="-",0,E371))</f>
        <v>51.2200000000012</v>
      </c>
    </row>
    <row r="372" customFormat="false" ht="12.75" hidden="false" customHeight="false" outlineLevel="0" collapsed="false">
      <c r="A372" s="31" t="s">
        <v>1002</v>
      </c>
      <c r="B372" s="74" t="s">
        <v>502</v>
      </c>
      <c r="C372" s="33" t="s">
        <v>1003</v>
      </c>
      <c r="D372" s="34" t="n">
        <v>101707100</v>
      </c>
      <c r="E372" s="75" t="n">
        <v>99500</v>
      </c>
      <c r="F372" s="76" t="n">
        <f aca="false">IF(OR(D372="-",IF(E372="-",0,E372)&gt;=IF(D372="-",0,D372)),"-",IF(D372="-",0,D372)-IF(E372="-",0,E372))</f>
        <v>101607600</v>
      </c>
    </row>
    <row r="373" customFormat="false" ht="24.6" hidden="false" customHeight="true" outlineLevel="0" collapsed="false">
      <c r="A373" s="31" t="s">
        <v>993</v>
      </c>
      <c r="B373" s="74" t="s">
        <v>502</v>
      </c>
      <c r="C373" s="33" t="s">
        <v>1004</v>
      </c>
      <c r="D373" s="34" t="n">
        <v>101707100</v>
      </c>
      <c r="E373" s="75" t="n">
        <v>99500</v>
      </c>
      <c r="F373" s="76" t="n">
        <f aca="false">IF(OR(D373="-",IF(E373="-",0,E373)&gt;=IF(D373="-",0,D373)),"-",IF(D373="-",0,D373)-IF(E373="-",0,E373))</f>
        <v>101607600</v>
      </c>
    </row>
    <row r="374" customFormat="false" ht="24.6" hidden="false" customHeight="true" outlineLevel="0" collapsed="false">
      <c r="A374" s="31" t="s">
        <v>995</v>
      </c>
      <c r="B374" s="74" t="s">
        <v>502</v>
      </c>
      <c r="C374" s="33" t="s">
        <v>1005</v>
      </c>
      <c r="D374" s="34" t="n">
        <v>101707100</v>
      </c>
      <c r="E374" s="75" t="n">
        <v>99500</v>
      </c>
      <c r="F374" s="76" t="n">
        <f aca="false">IF(OR(D374="-",IF(E374="-",0,E374)&gt;=IF(D374="-",0,D374)),"-",IF(D374="-",0,D374)-IF(E374="-",0,E374))</f>
        <v>101607600</v>
      </c>
    </row>
    <row r="375" customFormat="false" ht="98.45" hidden="false" customHeight="true" outlineLevel="0" collapsed="false">
      <c r="A375" s="77" t="s">
        <v>1006</v>
      </c>
      <c r="B375" s="74" t="s">
        <v>502</v>
      </c>
      <c r="C375" s="33" t="s">
        <v>1007</v>
      </c>
      <c r="D375" s="34" t="n">
        <v>198500</v>
      </c>
      <c r="E375" s="75" t="n">
        <v>99500</v>
      </c>
      <c r="F375" s="76" t="n">
        <f aca="false">IF(OR(D375="-",IF(E375="-",0,E375)&gt;=IF(D375="-",0,D375)),"-",IF(D375="-",0,D375)-IF(E375="-",0,E375))</f>
        <v>99000</v>
      </c>
    </row>
    <row r="376" customFormat="false" ht="24.6" hidden="false" customHeight="true" outlineLevel="0" collapsed="false">
      <c r="A376" s="31" t="s">
        <v>528</v>
      </c>
      <c r="B376" s="74" t="s">
        <v>502</v>
      </c>
      <c r="C376" s="33" t="s">
        <v>1008</v>
      </c>
      <c r="D376" s="34" t="n">
        <v>198500</v>
      </c>
      <c r="E376" s="75" t="n">
        <v>99500</v>
      </c>
      <c r="F376" s="76" t="n">
        <f aca="false">IF(OR(D376="-",IF(E376="-",0,E376)&gt;=IF(D376="-",0,D376)),"-",IF(D376="-",0,D376)-IF(E376="-",0,E376))</f>
        <v>99000</v>
      </c>
    </row>
    <row r="377" customFormat="false" ht="36.95" hidden="false" customHeight="true" outlineLevel="0" collapsed="false">
      <c r="A377" s="31" t="s">
        <v>530</v>
      </c>
      <c r="B377" s="74" t="s">
        <v>502</v>
      </c>
      <c r="C377" s="33" t="s">
        <v>1009</v>
      </c>
      <c r="D377" s="34" t="n">
        <v>198500</v>
      </c>
      <c r="E377" s="75" t="n">
        <v>99500</v>
      </c>
      <c r="F377" s="76" t="n">
        <f aca="false">IF(OR(D377="-",IF(E377="-",0,E377)&gt;=IF(D377="-",0,D377)),"-",IF(D377="-",0,D377)-IF(E377="-",0,E377))</f>
        <v>99000</v>
      </c>
    </row>
    <row r="378" customFormat="false" ht="12.75" hidden="false" customHeight="false" outlineLevel="0" collapsed="false">
      <c r="A378" s="31" t="s">
        <v>532</v>
      </c>
      <c r="B378" s="74" t="s">
        <v>502</v>
      </c>
      <c r="C378" s="33" t="s">
        <v>1010</v>
      </c>
      <c r="D378" s="34" t="n">
        <v>198500</v>
      </c>
      <c r="E378" s="75" t="n">
        <v>99500</v>
      </c>
      <c r="F378" s="76" t="n">
        <f aca="false">IF(OR(D378="-",IF(E378="-",0,E378)&gt;=IF(D378="-",0,D378)),"-",IF(D378="-",0,D378)-IF(E378="-",0,E378))</f>
        <v>99000</v>
      </c>
    </row>
    <row r="379" customFormat="false" ht="86.1" hidden="false" customHeight="true" outlineLevel="0" collapsed="false">
      <c r="A379" s="31" t="s">
        <v>1011</v>
      </c>
      <c r="B379" s="74" t="s">
        <v>502</v>
      </c>
      <c r="C379" s="33" t="s">
        <v>1012</v>
      </c>
      <c r="D379" s="34" t="n">
        <v>101508600</v>
      </c>
      <c r="E379" s="75" t="s">
        <v>45</v>
      </c>
      <c r="F379" s="76" t="n">
        <f aca="false">IF(OR(D379="-",IF(E379="-",0,E379)&gt;=IF(D379="-",0,D379)),"-",IF(D379="-",0,D379)-IF(E379="-",0,E379))</f>
        <v>101508600</v>
      </c>
    </row>
    <row r="380" customFormat="false" ht="24.6" hidden="false" customHeight="true" outlineLevel="0" collapsed="false">
      <c r="A380" s="31" t="s">
        <v>1013</v>
      </c>
      <c r="B380" s="74" t="s">
        <v>502</v>
      </c>
      <c r="C380" s="33" t="s">
        <v>1014</v>
      </c>
      <c r="D380" s="34" t="n">
        <v>101508600</v>
      </c>
      <c r="E380" s="75" t="s">
        <v>45</v>
      </c>
      <c r="F380" s="76" t="n">
        <f aca="false">IF(OR(D380="-",IF(E380="-",0,E380)&gt;=IF(D380="-",0,D380)),"-",IF(D380="-",0,D380)-IF(E380="-",0,E380))</f>
        <v>101508600</v>
      </c>
    </row>
    <row r="381" customFormat="false" ht="12.75" hidden="false" customHeight="false" outlineLevel="0" collapsed="false">
      <c r="A381" s="31" t="s">
        <v>1015</v>
      </c>
      <c r="B381" s="74" t="s">
        <v>502</v>
      </c>
      <c r="C381" s="33" t="s">
        <v>1016</v>
      </c>
      <c r="D381" s="34" t="n">
        <v>101508600</v>
      </c>
      <c r="E381" s="75" t="s">
        <v>45</v>
      </c>
      <c r="F381" s="76" t="n">
        <f aca="false">IF(OR(D381="-",IF(E381="-",0,E381)&gt;=IF(D381="-",0,D381)),"-",IF(D381="-",0,D381)-IF(E381="-",0,E381))</f>
        <v>101508600</v>
      </c>
    </row>
    <row r="382" customFormat="false" ht="36.95" hidden="false" customHeight="true" outlineLevel="0" collapsed="false">
      <c r="A382" s="31" t="s">
        <v>1017</v>
      </c>
      <c r="B382" s="74" t="s">
        <v>502</v>
      </c>
      <c r="C382" s="33" t="s">
        <v>1018</v>
      </c>
      <c r="D382" s="34" t="n">
        <v>101508600</v>
      </c>
      <c r="E382" s="75" t="s">
        <v>45</v>
      </c>
      <c r="F382" s="76" t="n">
        <f aca="false">IF(OR(D382="-",IF(E382="-",0,E382)&gt;=IF(D382="-",0,D382)),"-",IF(D382="-",0,D382)-IF(E382="-",0,E382))</f>
        <v>101508600</v>
      </c>
    </row>
    <row r="383" customFormat="false" ht="24.6" hidden="false" customHeight="true" outlineLevel="0" collapsed="false">
      <c r="A383" s="31" t="s">
        <v>557</v>
      </c>
      <c r="B383" s="74" t="s">
        <v>502</v>
      </c>
      <c r="C383" s="33" t="s">
        <v>1019</v>
      </c>
      <c r="D383" s="34" t="n">
        <v>145300</v>
      </c>
      <c r="E383" s="75" t="n">
        <v>45176.8</v>
      </c>
      <c r="F383" s="76" t="n">
        <f aca="false">IF(OR(D383="-",IF(E383="-",0,E383)&gt;=IF(D383="-",0,D383)),"-",IF(D383="-",0,D383)-IF(E383="-",0,E383))</f>
        <v>100123.2</v>
      </c>
    </row>
    <row r="384" customFormat="false" ht="61.5" hidden="false" customHeight="true" outlineLevel="0" collapsed="false">
      <c r="A384" s="31" t="s">
        <v>807</v>
      </c>
      <c r="B384" s="74" t="s">
        <v>502</v>
      </c>
      <c r="C384" s="33" t="s">
        <v>1020</v>
      </c>
      <c r="D384" s="34" t="n">
        <v>62300</v>
      </c>
      <c r="E384" s="75" t="n">
        <v>3300</v>
      </c>
      <c r="F384" s="76" t="n">
        <f aca="false">IF(OR(D384="-",IF(E384="-",0,E384)&gt;=IF(D384="-",0,D384)),"-",IF(D384="-",0,D384)-IF(E384="-",0,E384))</f>
        <v>59000</v>
      </c>
    </row>
    <row r="385" customFormat="false" ht="12.75" hidden="false" customHeight="false" outlineLevel="0" collapsed="false">
      <c r="A385" s="31" t="s">
        <v>809</v>
      </c>
      <c r="B385" s="74" t="s">
        <v>502</v>
      </c>
      <c r="C385" s="33" t="s">
        <v>1021</v>
      </c>
      <c r="D385" s="34" t="n">
        <v>62300</v>
      </c>
      <c r="E385" s="75" t="n">
        <v>3300</v>
      </c>
      <c r="F385" s="76" t="n">
        <f aca="false">IF(OR(D385="-",IF(E385="-",0,E385)&gt;=IF(D385="-",0,D385)),"-",IF(D385="-",0,D385)-IF(E385="-",0,E385))</f>
        <v>59000</v>
      </c>
    </row>
    <row r="386" customFormat="false" ht="98.45" hidden="false" customHeight="true" outlineLevel="0" collapsed="false">
      <c r="A386" s="77" t="s">
        <v>811</v>
      </c>
      <c r="B386" s="74" t="s">
        <v>502</v>
      </c>
      <c r="C386" s="33" t="s">
        <v>1022</v>
      </c>
      <c r="D386" s="34" t="n">
        <v>62300</v>
      </c>
      <c r="E386" s="75" t="n">
        <v>3300</v>
      </c>
      <c r="F386" s="76" t="n">
        <f aca="false">IF(OR(D386="-",IF(E386="-",0,E386)&gt;=IF(D386="-",0,D386)),"-",IF(D386="-",0,D386)-IF(E386="-",0,E386))</f>
        <v>59000</v>
      </c>
    </row>
    <row r="387" customFormat="false" ht="24.6" hidden="false" customHeight="true" outlineLevel="0" collapsed="false">
      <c r="A387" s="31" t="s">
        <v>528</v>
      </c>
      <c r="B387" s="74" t="s">
        <v>502</v>
      </c>
      <c r="C387" s="33" t="s">
        <v>1023</v>
      </c>
      <c r="D387" s="34" t="n">
        <v>62300</v>
      </c>
      <c r="E387" s="75" t="n">
        <v>3300</v>
      </c>
      <c r="F387" s="76" t="n">
        <f aca="false">IF(OR(D387="-",IF(E387="-",0,E387)&gt;=IF(D387="-",0,D387)),"-",IF(D387="-",0,D387)-IF(E387="-",0,E387))</f>
        <v>59000</v>
      </c>
    </row>
    <row r="388" customFormat="false" ht="36.95" hidden="false" customHeight="true" outlineLevel="0" collapsed="false">
      <c r="A388" s="31" t="s">
        <v>530</v>
      </c>
      <c r="B388" s="74" t="s">
        <v>502</v>
      </c>
      <c r="C388" s="33" t="s">
        <v>1024</v>
      </c>
      <c r="D388" s="34" t="n">
        <v>62300</v>
      </c>
      <c r="E388" s="75" t="n">
        <v>3300</v>
      </c>
      <c r="F388" s="76" t="n">
        <f aca="false">IF(OR(D388="-",IF(E388="-",0,E388)&gt;=IF(D388="-",0,D388)),"-",IF(D388="-",0,D388)-IF(E388="-",0,E388))</f>
        <v>59000</v>
      </c>
    </row>
    <row r="389" customFormat="false" ht="12.75" hidden="false" customHeight="false" outlineLevel="0" collapsed="false">
      <c r="A389" s="31" t="s">
        <v>532</v>
      </c>
      <c r="B389" s="74" t="s">
        <v>502</v>
      </c>
      <c r="C389" s="33" t="s">
        <v>1025</v>
      </c>
      <c r="D389" s="34" t="n">
        <v>62300</v>
      </c>
      <c r="E389" s="75" t="n">
        <v>3300</v>
      </c>
      <c r="F389" s="76" t="n">
        <f aca="false">IF(OR(D389="-",IF(E389="-",0,E389)&gt;=IF(D389="-",0,D389)),"-",IF(D389="-",0,D389)-IF(E389="-",0,E389))</f>
        <v>59000</v>
      </c>
    </row>
    <row r="390" customFormat="false" ht="36.95" hidden="false" customHeight="true" outlineLevel="0" collapsed="false">
      <c r="A390" s="31" t="s">
        <v>536</v>
      </c>
      <c r="B390" s="74" t="s">
        <v>502</v>
      </c>
      <c r="C390" s="33" t="s">
        <v>1026</v>
      </c>
      <c r="D390" s="34" t="n">
        <v>74500</v>
      </c>
      <c r="E390" s="75" t="n">
        <v>37876.8</v>
      </c>
      <c r="F390" s="76" t="n">
        <f aca="false">IF(OR(D390="-",IF(E390="-",0,E390)&gt;=IF(D390="-",0,D390)),"-",IF(D390="-",0,D390)-IF(E390="-",0,E390))</f>
        <v>36623.2</v>
      </c>
    </row>
    <row r="391" customFormat="false" ht="36.95" hidden="false" customHeight="true" outlineLevel="0" collapsed="false">
      <c r="A391" s="31" t="s">
        <v>560</v>
      </c>
      <c r="B391" s="74" t="s">
        <v>502</v>
      </c>
      <c r="C391" s="33" t="s">
        <v>1027</v>
      </c>
      <c r="D391" s="34" t="n">
        <v>74500</v>
      </c>
      <c r="E391" s="75" t="n">
        <v>37876.8</v>
      </c>
      <c r="F391" s="76" t="n">
        <f aca="false">IF(OR(D391="-",IF(E391="-",0,E391)&gt;=IF(D391="-",0,D391)),"-",IF(D391="-",0,D391)-IF(E391="-",0,E391))</f>
        <v>36623.2</v>
      </c>
    </row>
    <row r="392" customFormat="false" ht="110.65" hidden="false" customHeight="true" outlineLevel="0" collapsed="false">
      <c r="A392" s="77" t="s">
        <v>562</v>
      </c>
      <c r="B392" s="74" t="s">
        <v>502</v>
      </c>
      <c r="C392" s="33" t="s">
        <v>1028</v>
      </c>
      <c r="D392" s="34" t="n">
        <v>74500</v>
      </c>
      <c r="E392" s="75" t="n">
        <v>37876.8</v>
      </c>
      <c r="F392" s="76" t="n">
        <f aca="false">IF(OR(D392="-",IF(E392="-",0,E392)&gt;=IF(D392="-",0,D392)),"-",IF(D392="-",0,D392)-IF(E392="-",0,E392))</f>
        <v>36623.2</v>
      </c>
    </row>
    <row r="393" customFormat="false" ht="24.6" hidden="false" customHeight="true" outlineLevel="0" collapsed="false">
      <c r="A393" s="31" t="s">
        <v>528</v>
      </c>
      <c r="B393" s="74" t="s">
        <v>502</v>
      </c>
      <c r="C393" s="33" t="s">
        <v>1029</v>
      </c>
      <c r="D393" s="34" t="n">
        <v>74500</v>
      </c>
      <c r="E393" s="75" t="n">
        <v>37876.8</v>
      </c>
      <c r="F393" s="76" t="n">
        <f aca="false">IF(OR(D393="-",IF(E393="-",0,E393)&gt;=IF(D393="-",0,D393)),"-",IF(D393="-",0,D393)-IF(E393="-",0,E393))</f>
        <v>36623.2</v>
      </c>
    </row>
    <row r="394" customFormat="false" ht="36.95" hidden="false" customHeight="true" outlineLevel="0" collapsed="false">
      <c r="A394" s="31" t="s">
        <v>530</v>
      </c>
      <c r="B394" s="74" t="s">
        <v>502</v>
      </c>
      <c r="C394" s="33" t="s">
        <v>1030</v>
      </c>
      <c r="D394" s="34" t="n">
        <v>74500</v>
      </c>
      <c r="E394" s="75" t="n">
        <v>37876.8</v>
      </c>
      <c r="F394" s="76" t="n">
        <f aca="false">IF(OR(D394="-",IF(E394="-",0,E394)&gt;=IF(D394="-",0,D394)),"-",IF(D394="-",0,D394)-IF(E394="-",0,E394))</f>
        <v>36623.2</v>
      </c>
    </row>
    <row r="395" customFormat="false" ht="12.75" hidden="false" customHeight="false" outlineLevel="0" collapsed="false">
      <c r="A395" s="31" t="s">
        <v>532</v>
      </c>
      <c r="B395" s="74" t="s">
        <v>502</v>
      </c>
      <c r="C395" s="33" t="s">
        <v>1031</v>
      </c>
      <c r="D395" s="34" t="n">
        <v>74500</v>
      </c>
      <c r="E395" s="75" t="n">
        <v>37876.8</v>
      </c>
      <c r="F395" s="76" t="n">
        <f aca="false">IF(OR(D395="-",IF(E395="-",0,E395)&gt;=IF(D395="-",0,D395)),"-",IF(D395="-",0,D395)-IF(E395="-",0,E395))</f>
        <v>36623.2</v>
      </c>
    </row>
    <row r="396" customFormat="false" ht="24.6" hidden="false" customHeight="true" outlineLevel="0" collapsed="false">
      <c r="A396" s="31" t="s">
        <v>545</v>
      </c>
      <c r="B396" s="74" t="s">
        <v>502</v>
      </c>
      <c r="C396" s="33" t="s">
        <v>1032</v>
      </c>
      <c r="D396" s="34" t="n">
        <v>8500</v>
      </c>
      <c r="E396" s="75" t="n">
        <v>4000</v>
      </c>
      <c r="F396" s="76" t="n">
        <f aca="false">IF(OR(D396="-",IF(E396="-",0,E396)&gt;=IF(D396="-",0,D396)),"-",IF(D396="-",0,D396)-IF(E396="-",0,E396))</f>
        <v>4500</v>
      </c>
    </row>
    <row r="397" customFormat="false" ht="12.75" hidden="false" customHeight="false" outlineLevel="0" collapsed="false">
      <c r="A397" s="31" t="s">
        <v>547</v>
      </c>
      <c r="B397" s="74" t="s">
        <v>502</v>
      </c>
      <c r="C397" s="33" t="s">
        <v>1033</v>
      </c>
      <c r="D397" s="34" t="n">
        <v>8500</v>
      </c>
      <c r="E397" s="75" t="n">
        <v>4000</v>
      </c>
      <c r="F397" s="76" t="n">
        <f aca="false">IF(OR(D397="-",IF(E397="-",0,E397)&gt;=IF(D397="-",0,D397)),"-",IF(D397="-",0,D397)-IF(E397="-",0,E397))</f>
        <v>4500</v>
      </c>
    </row>
    <row r="398" customFormat="false" ht="73.7" hidden="false" customHeight="true" outlineLevel="0" collapsed="false">
      <c r="A398" s="31" t="s">
        <v>750</v>
      </c>
      <c r="B398" s="74" t="s">
        <v>502</v>
      </c>
      <c r="C398" s="33" t="s">
        <v>1034</v>
      </c>
      <c r="D398" s="34" t="n">
        <v>8500</v>
      </c>
      <c r="E398" s="75" t="n">
        <v>4000</v>
      </c>
      <c r="F398" s="76" t="n">
        <f aca="false">IF(OR(D398="-",IF(E398="-",0,E398)&gt;=IF(D398="-",0,D398)),"-",IF(D398="-",0,D398)-IF(E398="-",0,E398))</f>
        <v>4500</v>
      </c>
    </row>
    <row r="399" customFormat="false" ht="24.6" hidden="false" customHeight="true" outlineLevel="0" collapsed="false">
      <c r="A399" s="31" t="s">
        <v>528</v>
      </c>
      <c r="B399" s="74" t="s">
        <v>502</v>
      </c>
      <c r="C399" s="33" t="s">
        <v>1035</v>
      </c>
      <c r="D399" s="34" t="n">
        <v>8500</v>
      </c>
      <c r="E399" s="75" t="n">
        <v>4000</v>
      </c>
      <c r="F399" s="76" t="n">
        <f aca="false">IF(OR(D399="-",IF(E399="-",0,E399)&gt;=IF(D399="-",0,D399)),"-",IF(D399="-",0,D399)-IF(E399="-",0,E399))</f>
        <v>4500</v>
      </c>
    </row>
    <row r="400" customFormat="false" ht="36.95" hidden="false" customHeight="true" outlineLevel="0" collapsed="false">
      <c r="A400" s="31" t="s">
        <v>530</v>
      </c>
      <c r="B400" s="74" t="s">
        <v>502</v>
      </c>
      <c r="C400" s="33" t="s">
        <v>1036</v>
      </c>
      <c r="D400" s="34" t="n">
        <v>8500</v>
      </c>
      <c r="E400" s="75" t="n">
        <v>4000</v>
      </c>
      <c r="F400" s="76" t="n">
        <f aca="false">IF(OR(D400="-",IF(E400="-",0,E400)&gt;=IF(D400="-",0,D400)),"-",IF(D400="-",0,D400)-IF(E400="-",0,E400))</f>
        <v>4500</v>
      </c>
    </row>
    <row r="401" customFormat="false" ht="12.75" hidden="false" customHeight="false" outlineLevel="0" collapsed="false">
      <c r="A401" s="31" t="s">
        <v>532</v>
      </c>
      <c r="B401" s="74" t="s">
        <v>502</v>
      </c>
      <c r="C401" s="33" t="s">
        <v>1037</v>
      </c>
      <c r="D401" s="34" t="n">
        <v>8500</v>
      </c>
      <c r="E401" s="75" t="n">
        <v>4000</v>
      </c>
      <c r="F401" s="76" t="n">
        <f aca="false">IF(OR(D401="-",IF(E401="-",0,E401)&gt;=IF(D401="-",0,D401)),"-",IF(D401="-",0,D401)-IF(E401="-",0,E401))</f>
        <v>4500</v>
      </c>
    </row>
    <row r="402" customFormat="false" ht="12.75" hidden="false" customHeight="false" outlineLevel="0" collapsed="false">
      <c r="A402" s="31" t="s">
        <v>1038</v>
      </c>
      <c r="B402" s="74" t="s">
        <v>502</v>
      </c>
      <c r="C402" s="33" t="s">
        <v>1039</v>
      </c>
      <c r="D402" s="34" t="n">
        <v>485800</v>
      </c>
      <c r="E402" s="75" t="n">
        <v>57505</v>
      </c>
      <c r="F402" s="76" t="n">
        <f aca="false">IF(OR(D402="-",IF(E402="-",0,E402)&gt;=IF(D402="-",0,D402)),"-",IF(D402="-",0,D402)-IF(E402="-",0,E402))</f>
        <v>428295</v>
      </c>
    </row>
    <row r="403" customFormat="false" ht="24.6" hidden="false" customHeight="true" outlineLevel="0" collapsed="false">
      <c r="A403" s="31" t="s">
        <v>1040</v>
      </c>
      <c r="B403" s="74" t="s">
        <v>502</v>
      </c>
      <c r="C403" s="33" t="s">
        <v>1041</v>
      </c>
      <c r="D403" s="34" t="n">
        <v>326800</v>
      </c>
      <c r="E403" s="75" t="n">
        <v>57505</v>
      </c>
      <c r="F403" s="76" t="n">
        <f aca="false">IF(OR(D403="-",IF(E403="-",0,E403)&gt;=IF(D403="-",0,D403)),"-",IF(D403="-",0,D403)-IF(E403="-",0,E403))</f>
        <v>269295</v>
      </c>
    </row>
    <row r="404" customFormat="false" ht="24.6" hidden="false" customHeight="true" outlineLevel="0" collapsed="false">
      <c r="A404" s="31" t="s">
        <v>1042</v>
      </c>
      <c r="B404" s="74" t="s">
        <v>502</v>
      </c>
      <c r="C404" s="33" t="s">
        <v>1043</v>
      </c>
      <c r="D404" s="34" t="n">
        <v>246800</v>
      </c>
      <c r="E404" s="75" t="n">
        <v>2505</v>
      </c>
      <c r="F404" s="76" t="n">
        <f aca="false">IF(OR(D404="-",IF(E404="-",0,E404)&gt;=IF(D404="-",0,D404)),"-",IF(D404="-",0,D404)-IF(E404="-",0,E404))</f>
        <v>244295</v>
      </c>
    </row>
    <row r="405" customFormat="false" ht="73.7" hidden="false" customHeight="true" outlineLevel="0" collapsed="false">
      <c r="A405" s="31" t="s">
        <v>1044</v>
      </c>
      <c r="B405" s="74" t="s">
        <v>502</v>
      </c>
      <c r="C405" s="33" t="s">
        <v>1045</v>
      </c>
      <c r="D405" s="34" t="n">
        <v>246800</v>
      </c>
      <c r="E405" s="75" t="n">
        <v>2505</v>
      </c>
      <c r="F405" s="76" t="n">
        <f aca="false">IF(OR(D405="-",IF(E405="-",0,E405)&gt;=IF(D405="-",0,D405)),"-",IF(D405="-",0,D405)-IF(E405="-",0,E405))</f>
        <v>244295</v>
      </c>
    </row>
    <row r="406" customFormat="false" ht="24.6" hidden="false" customHeight="true" outlineLevel="0" collapsed="false">
      <c r="A406" s="31" t="s">
        <v>528</v>
      </c>
      <c r="B406" s="74" t="s">
        <v>502</v>
      </c>
      <c r="C406" s="33" t="s">
        <v>1046</v>
      </c>
      <c r="D406" s="34" t="n">
        <v>246800</v>
      </c>
      <c r="E406" s="75" t="n">
        <v>2505</v>
      </c>
      <c r="F406" s="76" t="n">
        <f aca="false">IF(OR(D406="-",IF(E406="-",0,E406)&gt;=IF(D406="-",0,D406)),"-",IF(D406="-",0,D406)-IF(E406="-",0,E406))</f>
        <v>244295</v>
      </c>
    </row>
    <row r="407" customFormat="false" ht="36.95" hidden="false" customHeight="true" outlineLevel="0" collapsed="false">
      <c r="A407" s="31" t="s">
        <v>530</v>
      </c>
      <c r="B407" s="74" t="s">
        <v>502</v>
      </c>
      <c r="C407" s="33" t="s">
        <v>1047</v>
      </c>
      <c r="D407" s="34" t="n">
        <v>246800</v>
      </c>
      <c r="E407" s="75" t="n">
        <v>2505</v>
      </c>
      <c r="F407" s="76" t="n">
        <f aca="false">IF(OR(D407="-",IF(E407="-",0,E407)&gt;=IF(D407="-",0,D407)),"-",IF(D407="-",0,D407)-IF(E407="-",0,E407))</f>
        <v>244295</v>
      </c>
    </row>
    <row r="408" customFormat="false" ht="12.75" hidden="false" customHeight="false" outlineLevel="0" collapsed="false">
      <c r="A408" s="31" t="s">
        <v>532</v>
      </c>
      <c r="B408" s="74" t="s">
        <v>502</v>
      </c>
      <c r="C408" s="33" t="s">
        <v>1048</v>
      </c>
      <c r="D408" s="34" t="n">
        <v>246800</v>
      </c>
      <c r="E408" s="75" t="n">
        <v>2505</v>
      </c>
      <c r="F408" s="76" t="n">
        <f aca="false">IF(OR(D408="-",IF(E408="-",0,E408)&gt;=IF(D408="-",0,D408)),"-",IF(D408="-",0,D408)-IF(E408="-",0,E408))</f>
        <v>244295</v>
      </c>
    </row>
    <row r="409" customFormat="false" ht="24.6" hidden="false" customHeight="true" outlineLevel="0" collapsed="false">
      <c r="A409" s="31" t="s">
        <v>1049</v>
      </c>
      <c r="B409" s="74" t="s">
        <v>502</v>
      </c>
      <c r="C409" s="33" t="s">
        <v>1050</v>
      </c>
      <c r="D409" s="34" t="n">
        <v>50000</v>
      </c>
      <c r="E409" s="75" t="n">
        <v>30000</v>
      </c>
      <c r="F409" s="76" t="n">
        <f aca="false">IF(OR(D409="-",IF(E409="-",0,E409)&gt;=IF(D409="-",0,D409)),"-",IF(D409="-",0,D409)-IF(E409="-",0,E409))</f>
        <v>20000</v>
      </c>
    </row>
    <row r="410" customFormat="false" ht="73.7" hidden="false" customHeight="true" outlineLevel="0" collapsed="false">
      <c r="A410" s="77" t="s">
        <v>1051</v>
      </c>
      <c r="B410" s="74" t="s">
        <v>502</v>
      </c>
      <c r="C410" s="33" t="s">
        <v>1052</v>
      </c>
      <c r="D410" s="34" t="n">
        <v>50000</v>
      </c>
      <c r="E410" s="75" t="n">
        <v>30000</v>
      </c>
      <c r="F410" s="76" t="n">
        <f aca="false">IF(OR(D410="-",IF(E410="-",0,E410)&gt;=IF(D410="-",0,D410)),"-",IF(D410="-",0,D410)-IF(E410="-",0,E410))</f>
        <v>20000</v>
      </c>
    </row>
    <row r="411" customFormat="false" ht="24.6" hidden="false" customHeight="true" outlineLevel="0" collapsed="false">
      <c r="A411" s="31" t="s">
        <v>528</v>
      </c>
      <c r="B411" s="74" t="s">
        <v>502</v>
      </c>
      <c r="C411" s="33" t="s">
        <v>1053</v>
      </c>
      <c r="D411" s="34" t="n">
        <v>50000</v>
      </c>
      <c r="E411" s="75" t="n">
        <v>30000</v>
      </c>
      <c r="F411" s="76" t="n">
        <f aca="false">IF(OR(D411="-",IF(E411="-",0,E411)&gt;=IF(D411="-",0,D411)),"-",IF(D411="-",0,D411)-IF(E411="-",0,E411))</f>
        <v>20000</v>
      </c>
    </row>
    <row r="412" customFormat="false" ht="36.95" hidden="false" customHeight="true" outlineLevel="0" collapsed="false">
      <c r="A412" s="31" t="s">
        <v>530</v>
      </c>
      <c r="B412" s="74" t="s">
        <v>502</v>
      </c>
      <c r="C412" s="33" t="s">
        <v>1054</v>
      </c>
      <c r="D412" s="34" t="n">
        <v>50000</v>
      </c>
      <c r="E412" s="75" t="n">
        <v>30000</v>
      </c>
      <c r="F412" s="76" t="n">
        <f aca="false">IF(OR(D412="-",IF(E412="-",0,E412)&gt;=IF(D412="-",0,D412)),"-",IF(D412="-",0,D412)-IF(E412="-",0,E412))</f>
        <v>20000</v>
      </c>
    </row>
    <row r="413" customFormat="false" ht="12.75" hidden="false" customHeight="false" outlineLevel="0" collapsed="false">
      <c r="A413" s="31" t="s">
        <v>532</v>
      </c>
      <c r="B413" s="74" t="s">
        <v>502</v>
      </c>
      <c r="C413" s="33" t="s">
        <v>1055</v>
      </c>
      <c r="D413" s="34" t="n">
        <v>50000</v>
      </c>
      <c r="E413" s="75" t="n">
        <v>30000</v>
      </c>
      <c r="F413" s="76" t="n">
        <f aca="false">IF(OR(D413="-",IF(E413="-",0,E413)&gt;=IF(D413="-",0,D413)),"-",IF(D413="-",0,D413)-IF(E413="-",0,E413))</f>
        <v>20000</v>
      </c>
    </row>
    <row r="414" customFormat="false" ht="36.95" hidden="false" customHeight="true" outlineLevel="0" collapsed="false">
      <c r="A414" s="31" t="s">
        <v>1056</v>
      </c>
      <c r="B414" s="74" t="s">
        <v>502</v>
      </c>
      <c r="C414" s="33" t="s">
        <v>1057</v>
      </c>
      <c r="D414" s="34" t="n">
        <v>30000</v>
      </c>
      <c r="E414" s="75" t="n">
        <v>25000</v>
      </c>
      <c r="F414" s="76" t="n">
        <f aca="false">IF(OR(D414="-",IF(E414="-",0,E414)&gt;=IF(D414="-",0,D414)),"-",IF(D414="-",0,D414)-IF(E414="-",0,E414))</f>
        <v>5000</v>
      </c>
    </row>
    <row r="415" customFormat="false" ht="98.45" hidden="false" customHeight="true" outlineLevel="0" collapsed="false">
      <c r="A415" s="77" t="s">
        <v>1058</v>
      </c>
      <c r="B415" s="74" t="s">
        <v>502</v>
      </c>
      <c r="C415" s="33" t="s">
        <v>1059</v>
      </c>
      <c r="D415" s="34" t="n">
        <v>5000</v>
      </c>
      <c r="E415" s="75" t="s">
        <v>45</v>
      </c>
      <c r="F415" s="76" t="n">
        <f aca="false">IF(OR(D415="-",IF(E415="-",0,E415)&gt;=IF(D415="-",0,D415)),"-",IF(D415="-",0,D415)-IF(E415="-",0,E415))</f>
        <v>5000</v>
      </c>
    </row>
    <row r="416" customFormat="false" ht="24.6" hidden="false" customHeight="true" outlineLevel="0" collapsed="false">
      <c r="A416" s="31" t="s">
        <v>528</v>
      </c>
      <c r="B416" s="74" t="s">
        <v>502</v>
      </c>
      <c r="C416" s="33" t="s">
        <v>1060</v>
      </c>
      <c r="D416" s="34" t="n">
        <v>5000</v>
      </c>
      <c r="E416" s="75" t="s">
        <v>45</v>
      </c>
      <c r="F416" s="76" t="n">
        <f aca="false">IF(OR(D416="-",IF(E416="-",0,E416)&gt;=IF(D416="-",0,D416)),"-",IF(D416="-",0,D416)-IF(E416="-",0,E416))</f>
        <v>5000</v>
      </c>
    </row>
    <row r="417" customFormat="false" ht="36.95" hidden="false" customHeight="true" outlineLevel="0" collapsed="false">
      <c r="A417" s="31" t="s">
        <v>530</v>
      </c>
      <c r="B417" s="74" t="s">
        <v>502</v>
      </c>
      <c r="C417" s="33" t="s">
        <v>1061</v>
      </c>
      <c r="D417" s="34" t="n">
        <v>5000</v>
      </c>
      <c r="E417" s="75" t="s">
        <v>45</v>
      </c>
      <c r="F417" s="76" t="n">
        <f aca="false">IF(OR(D417="-",IF(E417="-",0,E417)&gt;=IF(D417="-",0,D417)),"-",IF(D417="-",0,D417)-IF(E417="-",0,E417))</f>
        <v>5000</v>
      </c>
    </row>
    <row r="418" customFormat="false" ht="12.75" hidden="false" customHeight="false" outlineLevel="0" collapsed="false">
      <c r="A418" s="31" t="s">
        <v>532</v>
      </c>
      <c r="B418" s="74" t="s">
        <v>502</v>
      </c>
      <c r="C418" s="33" t="s">
        <v>1062</v>
      </c>
      <c r="D418" s="34" t="n">
        <v>5000</v>
      </c>
      <c r="E418" s="75" t="s">
        <v>45</v>
      </c>
      <c r="F418" s="76" t="n">
        <f aca="false">IF(OR(D418="-",IF(E418="-",0,E418)&gt;=IF(D418="-",0,D418)),"-",IF(D418="-",0,D418)-IF(E418="-",0,E418))</f>
        <v>5000</v>
      </c>
    </row>
    <row r="419" customFormat="false" ht="73.7" hidden="false" customHeight="true" outlineLevel="0" collapsed="false">
      <c r="A419" s="31" t="s">
        <v>1063</v>
      </c>
      <c r="B419" s="74" t="s">
        <v>502</v>
      </c>
      <c r="C419" s="33" t="s">
        <v>1064</v>
      </c>
      <c r="D419" s="34" t="n">
        <v>25000</v>
      </c>
      <c r="E419" s="75" t="n">
        <v>25000</v>
      </c>
      <c r="F419" s="76" t="str">
        <f aca="false">IF(OR(D419="-",IF(E419="-",0,E419)&gt;=IF(D419="-",0,D419)),"-",IF(D419="-",0,D419)-IF(E419="-",0,E419))</f>
        <v>-</v>
      </c>
    </row>
    <row r="420" customFormat="false" ht="24.6" hidden="false" customHeight="true" outlineLevel="0" collapsed="false">
      <c r="A420" s="31" t="s">
        <v>528</v>
      </c>
      <c r="B420" s="74" t="s">
        <v>502</v>
      </c>
      <c r="C420" s="33" t="s">
        <v>1065</v>
      </c>
      <c r="D420" s="34" t="n">
        <v>25000</v>
      </c>
      <c r="E420" s="75" t="n">
        <v>25000</v>
      </c>
      <c r="F420" s="76" t="str">
        <f aca="false">IF(OR(D420="-",IF(E420="-",0,E420)&gt;=IF(D420="-",0,D420)),"-",IF(D420="-",0,D420)-IF(E420="-",0,E420))</f>
        <v>-</v>
      </c>
    </row>
    <row r="421" customFormat="false" ht="36.95" hidden="false" customHeight="true" outlineLevel="0" collapsed="false">
      <c r="A421" s="31" t="s">
        <v>530</v>
      </c>
      <c r="B421" s="74" t="s">
        <v>502</v>
      </c>
      <c r="C421" s="33" t="s">
        <v>1066</v>
      </c>
      <c r="D421" s="34" t="n">
        <v>25000</v>
      </c>
      <c r="E421" s="75" t="n">
        <v>25000</v>
      </c>
      <c r="F421" s="76" t="str">
        <f aca="false">IF(OR(D421="-",IF(E421="-",0,E421)&gt;=IF(D421="-",0,D421)),"-",IF(D421="-",0,D421)-IF(E421="-",0,E421))</f>
        <v>-</v>
      </c>
    </row>
    <row r="422" customFormat="false" ht="12.75" hidden="false" customHeight="false" outlineLevel="0" collapsed="false">
      <c r="A422" s="31" t="s">
        <v>532</v>
      </c>
      <c r="B422" s="74" t="s">
        <v>502</v>
      </c>
      <c r="C422" s="33" t="s">
        <v>1067</v>
      </c>
      <c r="D422" s="34" t="n">
        <v>25000</v>
      </c>
      <c r="E422" s="75" t="n">
        <v>25000</v>
      </c>
      <c r="F422" s="76" t="str">
        <f aca="false">IF(OR(D422="-",IF(E422="-",0,E422)&gt;=IF(D422="-",0,D422)),"-",IF(D422="-",0,D422)-IF(E422="-",0,E422))</f>
        <v>-</v>
      </c>
    </row>
    <row r="423" customFormat="false" ht="36.95" hidden="false" customHeight="true" outlineLevel="0" collapsed="false">
      <c r="A423" s="31" t="s">
        <v>709</v>
      </c>
      <c r="B423" s="74" t="s">
        <v>502</v>
      </c>
      <c r="C423" s="33" t="s">
        <v>1068</v>
      </c>
      <c r="D423" s="34" t="n">
        <v>159000</v>
      </c>
      <c r="E423" s="75" t="s">
        <v>45</v>
      </c>
      <c r="F423" s="76" t="n">
        <f aca="false">IF(OR(D423="-",IF(E423="-",0,E423)&gt;=IF(D423="-",0,D423)),"-",IF(D423="-",0,D423)-IF(E423="-",0,E423))</f>
        <v>159000</v>
      </c>
    </row>
    <row r="424" customFormat="false" ht="36.95" hidden="false" customHeight="true" outlineLevel="0" collapsed="false">
      <c r="A424" s="31" t="s">
        <v>1069</v>
      </c>
      <c r="B424" s="74" t="s">
        <v>502</v>
      </c>
      <c r="C424" s="33" t="s">
        <v>1070</v>
      </c>
      <c r="D424" s="34" t="n">
        <v>159000</v>
      </c>
      <c r="E424" s="75" t="s">
        <v>45</v>
      </c>
      <c r="F424" s="76" t="n">
        <f aca="false">IF(OR(D424="-",IF(E424="-",0,E424)&gt;=IF(D424="-",0,D424)),"-",IF(D424="-",0,D424)-IF(E424="-",0,E424))</f>
        <v>159000</v>
      </c>
    </row>
    <row r="425" customFormat="false" ht="98.45" hidden="false" customHeight="true" outlineLevel="0" collapsed="false">
      <c r="A425" s="77" t="s">
        <v>1071</v>
      </c>
      <c r="B425" s="74" t="s">
        <v>502</v>
      </c>
      <c r="C425" s="33" t="s">
        <v>1072</v>
      </c>
      <c r="D425" s="34" t="n">
        <v>159000</v>
      </c>
      <c r="E425" s="75" t="s">
        <v>45</v>
      </c>
      <c r="F425" s="76" t="n">
        <f aca="false">IF(OR(D425="-",IF(E425="-",0,E425)&gt;=IF(D425="-",0,D425)),"-",IF(D425="-",0,D425)-IF(E425="-",0,E425))</f>
        <v>159000</v>
      </c>
    </row>
    <row r="426" customFormat="false" ht="24.6" hidden="false" customHeight="true" outlineLevel="0" collapsed="false">
      <c r="A426" s="31" t="s">
        <v>528</v>
      </c>
      <c r="B426" s="74" t="s">
        <v>502</v>
      </c>
      <c r="C426" s="33" t="s">
        <v>1073</v>
      </c>
      <c r="D426" s="34" t="n">
        <v>159000</v>
      </c>
      <c r="E426" s="75" t="s">
        <v>45</v>
      </c>
      <c r="F426" s="76" t="n">
        <f aca="false">IF(OR(D426="-",IF(E426="-",0,E426)&gt;=IF(D426="-",0,D426)),"-",IF(D426="-",0,D426)-IF(E426="-",0,E426))</f>
        <v>159000</v>
      </c>
    </row>
    <row r="427" customFormat="false" ht="36.95" hidden="false" customHeight="true" outlineLevel="0" collapsed="false">
      <c r="A427" s="31" t="s">
        <v>530</v>
      </c>
      <c r="B427" s="74" t="s">
        <v>502</v>
      </c>
      <c r="C427" s="33" t="s">
        <v>1074</v>
      </c>
      <c r="D427" s="34" t="n">
        <v>159000</v>
      </c>
      <c r="E427" s="75" t="s">
        <v>45</v>
      </c>
      <c r="F427" s="76" t="n">
        <f aca="false">IF(OR(D427="-",IF(E427="-",0,E427)&gt;=IF(D427="-",0,D427)),"-",IF(D427="-",0,D427)-IF(E427="-",0,E427))</f>
        <v>159000</v>
      </c>
    </row>
    <row r="428" customFormat="false" ht="12.75" hidden="false" customHeight="false" outlineLevel="0" collapsed="false">
      <c r="A428" s="31" t="s">
        <v>532</v>
      </c>
      <c r="B428" s="74" t="s">
        <v>502</v>
      </c>
      <c r="C428" s="33" t="s">
        <v>1075</v>
      </c>
      <c r="D428" s="34" t="n">
        <v>159000</v>
      </c>
      <c r="E428" s="75" t="s">
        <v>45</v>
      </c>
      <c r="F428" s="76" t="n">
        <f aca="false">IF(OR(D428="-",IF(E428="-",0,E428)&gt;=IF(D428="-",0,D428)),"-",IF(D428="-",0,D428)-IF(E428="-",0,E428))</f>
        <v>159000</v>
      </c>
    </row>
    <row r="429" customFormat="false" ht="12.75" hidden="false" customHeight="false" outlineLevel="0" collapsed="false">
      <c r="A429" s="31" t="s">
        <v>1076</v>
      </c>
      <c r="B429" s="74" t="s">
        <v>502</v>
      </c>
      <c r="C429" s="33" t="s">
        <v>1077</v>
      </c>
      <c r="D429" s="34" t="n">
        <v>75762600</v>
      </c>
      <c r="E429" s="75" t="n">
        <v>12561551.84</v>
      </c>
      <c r="F429" s="76" t="n">
        <f aca="false">IF(OR(D429="-",IF(E429="-",0,E429)&gt;=IF(D429="-",0,D429)),"-",IF(D429="-",0,D429)-IF(E429="-",0,E429))</f>
        <v>63201048.16</v>
      </c>
    </row>
    <row r="430" customFormat="false" ht="12.75" hidden="false" customHeight="false" outlineLevel="0" collapsed="false">
      <c r="A430" s="31" t="s">
        <v>1078</v>
      </c>
      <c r="B430" s="74" t="s">
        <v>502</v>
      </c>
      <c r="C430" s="33" t="s">
        <v>1079</v>
      </c>
      <c r="D430" s="34" t="n">
        <v>59492900</v>
      </c>
      <c r="E430" s="75" t="n">
        <v>6240002.25</v>
      </c>
      <c r="F430" s="76" t="n">
        <f aca="false">IF(OR(D430="-",IF(E430="-",0,E430)&gt;=IF(D430="-",0,D430)),"-",IF(D430="-",0,D430)-IF(E430="-",0,E430))</f>
        <v>53252897.75</v>
      </c>
    </row>
    <row r="431" customFormat="false" ht="24.6" hidden="false" customHeight="true" outlineLevel="0" collapsed="false">
      <c r="A431" s="31" t="s">
        <v>1080</v>
      </c>
      <c r="B431" s="74" t="s">
        <v>502</v>
      </c>
      <c r="C431" s="33" t="s">
        <v>1081</v>
      </c>
      <c r="D431" s="34" t="n">
        <v>59492900</v>
      </c>
      <c r="E431" s="75" t="n">
        <v>6240002.25</v>
      </c>
      <c r="F431" s="76" t="n">
        <f aca="false">IF(OR(D431="-",IF(E431="-",0,E431)&gt;=IF(D431="-",0,D431)),"-",IF(D431="-",0,D431)-IF(E431="-",0,E431))</f>
        <v>53252897.75</v>
      </c>
    </row>
    <row r="432" customFormat="false" ht="24.6" hidden="false" customHeight="true" outlineLevel="0" collapsed="false">
      <c r="A432" s="31" t="s">
        <v>1082</v>
      </c>
      <c r="B432" s="74" t="s">
        <v>502</v>
      </c>
      <c r="C432" s="33" t="s">
        <v>1083</v>
      </c>
      <c r="D432" s="34" t="n">
        <v>11743400</v>
      </c>
      <c r="E432" s="75" t="n">
        <v>6219695.76</v>
      </c>
      <c r="F432" s="76" t="n">
        <f aca="false">IF(OR(D432="-",IF(E432="-",0,E432)&gt;=IF(D432="-",0,D432)),"-",IF(D432="-",0,D432)-IF(E432="-",0,E432))</f>
        <v>5523704.24</v>
      </c>
    </row>
    <row r="433" customFormat="false" ht="73.7" hidden="false" customHeight="true" outlineLevel="0" collapsed="false">
      <c r="A433" s="31" t="s">
        <v>1084</v>
      </c>
      <c r="B433" s="74" t="s">
        <v>502</v>
      </c>
      <c r="C433" s="33" t="s">
        <v>1085</v>
      </c>
      <c r="D433" s="34" t="n">
        <v>1436500</v>
      </c>
      <c r="E433" s="75" t="n">
        <v>319695.76</v>
      </c>
      <c r="F433" s="76" t="n">
        <f aca="false">IF(OR(D433="-",IF(E433="-",0,E433)&gt;=IF(D433="-",0,D433)),"-",IF(D433="-",0,D433)-IF(E433="-",0,E433))</f>
        <v>1116804.24</v>
      </c>
    </row>
    <row r="434" customFormat="false" ht="36.95" hidden="false" customHeight="true" outlineLevel="0" collapsed="false">
      <c r="A434" s="31" t="s">
        <v>670</v>
      </c>
      <c r="B434" s="74" t="s">
        <v>502</v>
      </c>
      <c r="C434" s="33" t="s">
        <v>1086</v>
      </c>
      <c r="D434" s="34" t="n">
        <v>1436500</v>
      </c>
      <c r="E434" s="75" t="n">
        <v>319695.76</v>
      </c>
      <c r="F434" s="76" t="n">
        <f aca="false">IF(OR(D434="-",IF(E434="-",0,E434)&gt;=IF(D434="-",0,D434)),"-",IF(D434="-",0,D434)-IF(E434="-",0,E434))</f>
        <v>1116804.24</v>
      </c>
    </row>
    <row r="435" customFormat="false" ht="12.75" hidden="false" customHeight="false" outlineLevel="0" collapsed="false">
      <c r="A435" s="31" t="s">
        <v>1087</v>
      </c>
      <c r="B435" s="74" t="s">
        <v>502</v>
      </c>
      <c r="C435" s="33" t="s">
        <v>1088</v>
      </c>
      <c r="D435" s="34" t="n">
        <v>1436500</v>
      </c>
      <c r="E435" s="75" t="n">
        <v>319695.76</v>
      </c>
      <c r="F435" s="76" t="n">
        <f aca="false">IF(OR(D435="-",IF(E435="-",0,E435)&gt;=IF(D435="-",0,D435)),"-",IF(D435="-",0,D435)-IF(E435="-",0,E435))</f>
        <v>1116804.24</v>
      </c>
    </row>
    <row r="436" customFormat="false" ht="49.15" hidden="false" customHeight="true" outlineLevel="0" collapsed="false">
      <c r="A436" s="31" t="s">
        <v>1089</v>
      </c>
      <c r="B436" s="74" t="s">
        <v>502</v>
      </c>
      <c r="C436" s="33" t="s">
        <v>1090</v>
      </c>
      <c r="D436" s="34" t="n">
        <v>1436500</v>
      </c>
      <c r="E436" s="75" t="n">
        <v>319695.76</v>
      </c>
      <c r="F436" s="76" t="n">
        <f aca="false">IF(OR(D436="-",IF(E436="-",0,E436)&gt;=IF(D436="-",0,D436)),"-",IF(D436="-",0,D436)-IF(E436="-",0,E436))</f>
        <v>1116804.24</v>
      </c>
    </row>
    <row r="437" customFormat="false" ht="258.4" hidden="false" customHeight="true" outlineLevel="0" collapsed="false">
      <c r="A437" s="77" t="s">
        <v>1091</v>
      </c>
      <c r="B437" s="74" t="s">
        <v>502</v>
      </c>
      <c r="C437" s="33" t="s">
        <v>1092</v>
      </c>
      <c r="D437" s="34" t="n">
        <v>10306900</v>
      </c>
      <c r="E437" s="75" t="n">
        <v>5900000</v>
      </c>
      <c r="F437" s="76" t="n">
        <f aca="false">IF(OR(D437="-",IF(E437="-",0,E437)&gt;=IF(D437="-",0,D437)),"-",IF(D437="-",0,D437)-IF(E437="-",0,E437))</f>
        <v>4406900</v>
      </c>
    </row>
    <row r="438" customFormat="false" ht="36.95" hidden="false" customHeight="true" outlineLevel="0" collapsed="false">
      <c r="A438" s="31" t="s">
        <v>670</v>
      </c>
      <c r="B438" s="74" t="s">
        <v>502</v>
      </c>
      <c r="C438" s="33" t="s">
        <v>1093</v>
      </c>
      <c r="D438" s="34" t="n">
        <v>10306900</v>
      </c>
      <c r="E438" s="75" t="n">
        <v>5900000</v>
      </c>
      <c r="F438" s="76" t="n">
        <f aca="false">IF(OR(D438="-",IF(E438="-",0,E438)&gt;=IF(D438="-",0,D438)),"-",IF(D438="-",0,D438)-IF(E438="-",0,E438))</f>
        <v>4406900</v>
      </c>
    </row>
    <row r="439" customFormat="false" ht="12.75" hidden="false" customHeight="false" outlineLevel="0" collapsed="false">
      <c r="A439" s="31" t="s">
        <v>1087</v>
      </c>
      <c r="B439" s="74" t="s">
        <v>502</v>
      </c>
      <c r="C439" s="33" t="s">
        <v>1094</v>
      </c>
      <c r="D439" s="34" t="n">
        <v>10306900</v>
      </c>
      <c r="E439" s="75" t="n">
        <v>5900000</v>
      </c>
      <c r="F439" s="76" t="n">
        <f aca="false">IF(OR(D439="-",IF(E439="-",0,E439)&gt;=IF(D439="-",0,D439)),"-",IF(D439="-",0,D439)-IF(E439="-",0,E439))</f>
        <v>4406900</v>
      </c>
    </row>
    <row r="440" customFormat="false" ht="49.15" hidden="false" customHeight="true" outlineLevel="0" collapsed="false">
      <c r="A440" s="31" t="s">
        <v>1089</v>
      </c>
      <c r="B440" s="74" t="s">
        <v>502</v>
      </c>
      <c r="C440" s="33" t="s">
        <v>1095</v>
      </c>
      <c r="D440" s="34" t="n">
        <v>10306900</v>
      </c>
      <c r="E440" s="75" t="n">
        <v>5900000</v>
      </c>
      <c r="F440" s="76" t="n">
        <f aca="false">IF(OR(D440="-",IF(E440="-",0,E440)&gt;=IF(D440="-",0,D440)),"-",IF(D440="-",0,D440)-IF(E440="-",0,E440))</f>
        <v>4406900</v>
      </c>
    </row>
    <row r="441" customFormat="false" ht="24.6" hidden="false" customHeight="true" outlineLevel="0" collapsed="false">
      <c r="A441" s="31" t="s">
        <v>1096</v>
      </c>
      <c r="B441" s="74" t="s">
        <v>502</v>
      </c>
      <c r="C441" s="33" t="s">
        <v>1097</v>
      </c>
      <c r="D441" s="34" t="n">
        <v>47749500</v>
      </c>
      <c r="E441" s="75" t="n">
        <v>20306.49</v>
      </c>
      <c r="F441" s="76" t="n">
        <f aca="false">IF(OR(D441="-",IF(E441="-",0,E441)&gt;=IF(D441="-",0,D441)),"-",IF(D441="-",0,D441)-IF(E441="-",0,E441))</f>
        <v>47729193.51</v>
      </c>
    </row>
    <row r="442" customFormat="false" ht="73.7" hidden="false" customHeight="true" outlineLevel="0" collapsed="false">
      <c r="A442" s="31" t="s">
        <v>1098</v>
      </c>
      <c r="B442" s="74" t="s">
        <v>502</v>
      </c>
      <c r="C442" s="33" t="s">
        <v>1099</v>
      </c>
      <c r="D442" s="34" t="n">
        <v>47749500</v>
      </c>
      <c r="E442" s="75" t="n">
        <v>20306.49</v>
      </c>
      <c r="F442" s="76" t="n">
        <f aca="false">IF(OR(D442="-",IF(E442="-",0,E442)&gt;=IF(D442="-",0,D442)),"-",IF(D442="-",0,D442)-IF(E442="-",0,E442))</f>
        <v>47729193.51</v>
      </c>
    </row>
    <row r="443" customFormat="false" ht="36.95" hidden="false" customHeight="true" outlineLevel="0" collapsed="false">
      <c r="A443" s="31" t="s">
        <v>670</v>
      </c>
      <c r="B443" s="74" t="s">
        <v>502</v>
      </c>
      <c r="C443" s="33" t="s">
        <v>1100</v>
      </c>
      <c r="D443" s="34" t="n">
        <v>47749500</v>
      </c>
      <c r="E443" s="75" t="n">
        <v>20306.49</v>
      </c>
      <c r="F443" s="76" t="n">
        <f aca="false">IF(OR(D443="-",IF(E443="-",0,E443)&gt;=IF(D443="-",0,D443)),"-",IF(D443="-",0,D443)-IF(E443="-",0,E443))</f>
        <v>47729193.51</v>
      </c>
    </row>
    <row r="444" customFormat="false" ht="12.75" hidden="false" customHeight="false" outlineLevel="0" collapsed="false">
      <c r="A444" s="31" t="s">
        <v>1087</v>
      </c>
      <c r="B444" s="74" t="s">
        <v>502</v>
      </c>
      <c r="C444" s="33" t="s">
        <v>1101</v>
      </c>
      <c r="D444" s="34" t="n">
        <v>47749500</v>
      </c>
      <c r="E444" s="75" t="n">
        <v>20306.49</v>
      </c>
      <c r="F444" s="76" t="n">
        <f aca="false">IF(OR(D444="-",IF(E444="-",0,E444)&gt;=IF(D444="-",0,D444)),"-",IF(D444="-",0,D444)-IF(E444="-",0,E444))</f>
        <v>47729193.51</v>
      </c>
    </row>
    <row r="445" customFormat="false" ht="12.75" hidden="false" customHeight="false" outlineLevel="0" collapsed="false">
      <c r="A445" s="31" t="s">
        <v>1102</v>
      </c>
      <c r="B445" s="74" t="s">
        <v>502</v>
      </c>
      <c r="C445" s="33" t="s">
        <v>1103</v>
      </c>
      <c r="D445" s="34" t="n">
        <v>47749500</v>
      </c>
      <c r="E445" s="75" t="n">
        <v>20306.49</v>
      </c>
      <c r="F445" s="76" t="n">
        <f aca="false">IF(OR(D445="-",IF(E445="-",0,E445)&gt;=IF(D445="-",0,D445)),"-",IF(D445="-",0,D445)-IF(E445="-",0,E445))</f>
        <v>47729193.51</v>
      </c>
    </row>
    <row r="446" customFormat="false" ht="12.75" hidden="false" customHeight="false" outlineLevel="0" collapsed="false">
      <c r="A446" s="31" t="s">
        <v>1104</v>
      </c>
      <c r="B446" s="74" t="s">
        <v>502</v>
      </c>
      <c r="C446" s="33" t="s">
        <v>1105</v>
      </c>
      <c r="D446" s="34" t="n">
        <v>2268000</v>
      </c>
      <c r="E446" s="75" t="n">
        <v>584844.67</v>
      </c>
      <c r="F446" s="76" t="n">
        <f aca="false">IF(OR(D446="-",IF(E446="-",0,E446)&gt;=IF(D446="-",0,D446)),"-",IF(D446="-",0,D446)-IF(E446="-",0,E446))</f>
        <v>1683155.33</v>
      </c>
    </row>
    <row r="447" customFormat="false" ht="24.6" hidden="false" customHeight="true" outlineLevel="0" collapsed="false">
      <c r="A447" s="31" t="s">
        <v>1080</v>
      </c>
      <c r="B447" s="74" t="s">
        <v>502</v>
      </c>
      <c r="C447" s="33" t="s">
        <v>1106</v>
      </c>
      <c r="D447" s="34" t="n">
        <v>2268000</v>
      </c>
      <c r="E447" s="75" t="n">
        <v>584844.67</v>
      </c>
      <c r="F447" s="76" t="n">
        <f aca="false">IF(OR(D447="-",IF(E447="-",0,E447)&gt;=IF(D447="-",0,D447)),"-",IF(D447="-",0,D447)-IF(E447="-",0,E447))</f>
        <v>1683155.33</v>
      </c>
    </row>
    <row r="448" customFormat="false" ht="36.95" hidden="false" customHeight="true" outlineLevel="0" collapsed="false">
      <c r="A448" s="31" t="s">
        <v>1107</v>
      </c>
      <c r="B448" s="74" t="s">
        <v>502</v>
      </c>
      <c r="C448" s="33" t="s">
        <v>1108</v>
      </c>
      <c r="D448" s="34" t="n">
        <v>1068000</v>
      </c>
      <c r="E448" s="75" t="n">
        <v>494844.67</v>
      </c>
      <c r="F448" s="76" t="n">
        <f aca="false">IF(OR(D448="-",IF(E448="-",0,E448)&gt;=IF(D448="-",0,D448)),"-",IF(D448="-",0,D448)-IF(E448="-",0,E448))</f>
        <v>573155.33</v>
      </c>
    </row>
    <row r="449" customFormat="false" ht="98.45" hidden="false" customHeight="true" outlineLevel="0" collapsed="false">
      <c r="A449" s="77" t="s">
        <v>1109</v>
      </c>
      <c r="B449" s="74" t="s">
        <v>502</v>
      </c>
      <c r="C449" s="33" t="s">
        <v>1110</v>
      </c>
      <c r="D449" s="34" t="n">
        <v>1068000</v>
      </c>
      <c r="E449" s="75" t="n">
        <v>494844.67</v>
      </c>
      <c r="F449" s="76" t="n">
        <f aca="false">IF(OR(D449="-",IF(E449="-",0,E449)&gt;=IF(D449="-",0,D449)),"-",IF(D449="-",0,D449)-IF(E449="-",0,E449))</f>
        <v>573155.33</v>
      </c>
    </row>
    <row r="450" customFormat="false" ht="36.95" hidden="false" customHeight="true" outlineLevel="0" collapsed="false">
      <c r="A450" s="31" t="s">
        <v>670</v>
      </c>
      <c r="B450" s="74" t="s">
        <v>502</v>
      </c>
      <c r="C450" s="33" t="s">
        <v>1111</v>
      </c>
      <c r="D450" s="34" t="n">
        <v>1068000</v>
      </c>
      <c r="E450" s="75" t="n">
        <v>494844.67</v>
      </c>
      <c r="F450" s="76" t="n">
        <f aca="false">IF(OR(D450="-",IF(E450="-",0,E450)&gt;=IF(D450="-",0,D450)),"-",IF(D450="-",0,D450)-IF(E450="-",0,E450))</f>
        <v>573155.33</v>
      </c>
    </row>
    <row r="451" customFormat="false" ht="12.75" hidden="false" customHeight="false" outlineLevel="0" collapsed="false">
      <c r="A451" s="31" t="s">
        <v>1087</v>
      </c>
      <c r="B451" s="74" t="s">
        <v>502</v>
      </c>
      <c r="C451" s="33" t="s">
        <v>1112</v>
      </c>
      <c r="D451" s="34" t="n">
        <v>1068000</v>
      </c>
      <c r="E451" s="75" t="n">
        <v>494844.67</v>
      </c>
      <c r="F451" s="76" t="n">
        <f aca="false">IF(OR(D451="-",IF(E451="-",0,E451)&gt;=IF(D451="-",0,D451)),"-",IF(D451="-",0,D451)-IF(E451="-",0,E451))</f>
        <v>573155.33</v>
      </c>
    </row>
    <row r="452" customFormat="false" ht="49.15" hidden="false" customHeight="true" outlineLevel="0" collapsed="false">
      <c r="A452" s="31" t="s">
        <v>1089</v>
      </c>
      <c r="B452" s="74" t="s">
        <v>502</v>
      </c>
      <c r="C452" s="33" t="s">
        <v>1113</v>
      </c>
      <c r="D452" s="34" t="n">
        <v>1068000</v>
      </c>
      <c r="E452" s="75" t="n">
        <v>494844.67</v>
      </c>
      <c r="F452" s="76" t="n">
        <f aca="false">IF(OR(D452="-",IF(E452="-",0,E452)&gt;=IF(D452="-",0,D452)),"-",IF(D452="-",0,D452)-IF(E452="-",0,E452))</f>
        <v>573155.33</v>
      </c>
    </row>
    <row r="453" customFormat="false" ht="24.6" hidden="false" customHeight="true" outlineLevel="0" collapsed="false">
      <c r="A453" s="31" t="s">
        <v>1096</v>
      </c>
      <c r="B453" s="74" t="s">
        <v>502</v>
      </c>
      <c r="C453" s="33" t="s">
        <v>1114</v>
      </c>
      <c r="D453" s="34" t="n">
        <v>1200000</v>
      </c>
      <c r="E453" s="75" t="n">
        <v>90000</v>
      </c>
      <c r="F453" s="76" t="n">
        <f aca="false">IF(OR(D453="-",IF(E453="-",0,E453)&gt;=IF(D453="-",0,D453)),"-",IF(D453="-",0,D453)-IF(E453="-",0,E453))</f>
        <v>1110000</v>
      </c>
    </row>
    <row r="454" customFormat="false" ht="73.7" hidden="false" customHeight="true" outlineLevel="0" collapsed="false">
      <c r="A454" s="31" t="s">
        <v>1115</v>
      </c>
      <c r="B454" s="74" t="s">
        <v>502</v>
      </c>
      <c r="C454" s="33" t="s">
        <v>1116</v>
      </c>
      <c r="D454" s="34" t="n">
        <v>1200000</v>
      </c>
      <c r="E454" s="75" t="n">
        <v>90000</v>
      </c>
      <c r="F454" s="76" t="n">
        <f aca="false">IF(OR(D454="-",IF(E454="-",0,E454)&gt;=IF(D454="-",0,D454)),"-",IF(D454="-",0,D454)-IF(E454="-",0,E454))</f>
        <v>1110000</v>
      </c>
    </row>
    <row r="455" customFormat="false" ht="36.95" hidden="false" customHeight="true" outlineLevel="0" collapsed="false">
      <c r="A455" s="31" t="s">
        <v>670</v>
      </c>
      <c r="B455" s="74" t="s">
        <v>502</v>
      </c>
      <c r="C455" s="33" t="s">
        <v>1117</v>
      </c>
      <c r="D455" s="34" t="n">
        <v>1200000</v>
      </c>
      <c r="E455" s="75" t="n">
        <v>90000</v>
      </c>
      <c r="F455" s="76" t="n">
        <f aca="false">IF(OR(D455="-",IF(E455="-",0,E455)&gt;=IF(D455="-",0,D455)),"-",IF(D455="-",0,D455)-IF(E455="-",0,E455))</f>
        <v>1110000</v>
      </c>
    </row>
    <row r="456" customFormat="false" ht="12.75" hidden="false" customHeight="false" outlineLevel="0" collapsed="false">
      <c r="A456" s="31" t="s">
        <v>1087</v>
      </c>
      <c r="B456" s="74" t="s">
        <v>502</v>
      </c>
      <c r="C456" s="33" t="s">
        <v>1118</v>
      </c>
      <c r="D456" s="34" t="n">
        <v>1200000</v>
      </c>
      <c r="E456" s="75" t="n">
        <v>90000</v>
      </c>
      <c r="F456" s="76" t="n">
        <f aca="false">IF(OR(D456="-",IF(E456="-",0,E456)&gt;=IF(D456="-",0,D456)),"-",IF(D456="-",0,D456)-IF(E456="-",0,E456))</f>
        <v>1110000</v>
      </c>
    </row>
    <row r="457" customFormat="false" ht="12.75" hidden="false" customHeight="false" outlineLevel="0" collapsed="false">
      <c r="A457" s="31" t="s">
        <v>1102</v>
      </c>
      <c r="B457" s="74" t="s">
        <v>502</v>
      </c>
      <c r="C457" s="33" t="s">
        <v>1119</v>
      </c>
      <c r="D457" s="34" t="n">
        <v>1200000</v>
      </c>
      <c r="E457" s="75" t="n">
        <v>90000</v>
      </c>
      <c r="F457" s="76" t="n">
        <f aca="false">IF(OR(D457="-",IF(E457="-",0,E457)&gt;=IF(D457="-",0,D457)),"-",IF(D457="-",0,D457)-IF(E457="-",0,E457))</f>
        <v>1110000</v>
      </c>
    </row>
    <row r="458" customFormat="false" ht="12.75" hidden="false" customHeight="false" outlineLevel="0" collapsed="false">
      <c r="A458" s="31" t="s">
        <v>1120</v>
      </c>
      <c r="B458" s="74" t="s">
        <v>502</v>
      </c>
      <c r="C458" s="33" t="s">
        <v>1121</v>
      </c>
      <c r="D458" s="34" t="n">
        <v>14001700</v>
      </c>
      <c r="E458" s="75" t="n">
        <v>5736704.92</v>
      </c>
      <c r="F458" s="76" t="n">
        <f aca="false">IF(OR(D458="-",IF(E458="-",0,E458)&gt;=IF(D458="-",0,D458)),"-",IF(D458="-",0,D458)-IF(E458="-",0,E458))</f>
        <v>8264995.08</v>
      </c>
    </row>
    <row r="459" customFormat="false" ht="24.6" hidden="false" customHeight="true" outlineLevel="0" collapsed="false">
      <c r="A459" s="31" t="s">
        <v>1080</v>
      </c>
      <c r="B459" s="74" t="s">
        <v>502</v>
      </c>
      <c r="C459" s="33" t="s">
        <v>1122</v>
      </c>
      <c r="D459" s="34" t="n">
        <v>13811500</v>
      </c>
      <c r="E459" s="75" t="n">
        <v>5736704.92</v>
      </c>
      <c r="F459" s="76" t="n">
        <f aca="false">IF(OR(D459="-",IF(E459="-",0,E459)&gt;=IF(D459="-",0,D459)),"-",IF(D459="-",0,D459)-IF(E459="-",0,E459))</f>
        <v>8074795.08</v>
      </c>
    </row>
    <row r="460" customFormat="false" ht="36.95" hidden="false" customHeight="true" outlineLevel="0" collapsed="false">
      <c r="A460" s="31" t="s">
        <v>1107</v>
      </c>
      <c r="B460" s="74" t="s">
        <v>502</v>
      </c>
      <c r="C460" s="33" t="s">
        <v>1123</v>
      </c>
      <c r="D460" s="34" t="n">
        <v>2618800</v>
      </c>
      <c r="E460" s="75" t="n">
        <v>700362.8</v>
      </c>
      <c r="F460" s="76" t="n">
        <f aca="false">IF(OR(D460="-",IF(E460="-",0,E460)&gt;=IF(D460="-",0,D460)),"-",IF(D460="-",0,D460)-IF(E460="-",0,E460))</f>
        <v>1918437.2</v>
      </c>
    </row>
    <row r="461" customFormat="false" ht="86.1" hidden="false" customHeight="true" outlineLevel="0" collapsed="false">
      <c r="A461" s="77" t="s">
        <v>1124</v>
      </c>
      <c r="B461" s="74" t="s">
        <v>502</v>
      </c>
      <c r="C461" s="33" t="s">
        <v>1125</v>
      </c>
      <c r="D461" s="34" t="n">
        <v>47300</v>
      </c>
      <c r="E461" s="75" t="s">
        <v>45</v>
      </c>
      <c r="F461" s="76" t="n">
        <f aca="false">IF(OR(D461="-",IF(E461="-",0,E461)&gt;=IF(D461="-",0,D461)),"-",IF(D461="-",0,D461)-IF(E461="-",0,E461))</f>
        <v>47300</v>
      </c>
    </row>
    <row r="462" customFormat="false" ht="36.95" hidden="false" customHeight="true" outlineLevel="0" collapsed="false">
      <c r="A462" s="31" t="s">
        <v>670</v>
      </c>
      <c r="B462" s="74" t="s">
        <v>502</v>
      </c>
      <c r="C462" s="33" t="s">
        <v>1126</v>
      </c>
      <c r="D462" s="34" t="n">
        <v>47300</v>
      </c>
      <c r="E462" s="75" t="s">
        <v>45</v>
      </c>
      <c r="F462" s="76" t="n">
        <f aca="false">IF(OR(D462="-",IF(E462="-",0,E462)&gt;=IF(D462="-",0,D462)),"-",IF(D462="-",0,D462)-IF(E462="-",0,E462))</f>
        <v>47300</v>
      </c>
    </row>
    <row r="463" customFormat="false" ht="12.75" hidden="false" customHeight="false" outlineLevel="0" collapsed="false">
      <c r="A463" s="31" t="s">
        <v>1087</v>
      </c>
      <c r="B463" s="74" t="s">
        <v>502</v>
      </c>
      <c r="C463" s="33" t="s">
        <v>1127</v>
      </c>
      <c r="D463" s="34" t="n">
        <v>47300</v>
      </c>
      <c r="E463" s="75" t="s">
        <v>45</v>
      </c>
      <c r="F463" s="76" t="n">
        <f aca="false">IF(OR(D463="-",IF(E463="-",0,E463)&gt;=IF(D463="-",0,D463)),"-",IF(D463="-",0,D463)-IF(E463="-",0,E463))</f>
        <v>47300</v>
      </c>
    </row>
    <row r="464" customFormat="false" ht="12.75" hidden="false" customHeight="false" outlineLevel="0" collapsed="false">
      <c r="A464" s="31" t="s">
        <v>1102</v>
      </c>
      <c r="B464" s="74" t="s">
        <v>502</v>
      </c>
      <c r="C464" s="33" t="s">
        <v>1128</v>
      </c>
      <c r="D464" s="34" t="n">
        <v>47300</v>
      </c>
      <c r="E464" s="75" t="s">
        <v>45</v>
      </c>
      <c r="F464" s="76" t="n">
        <f aca="false">IF(OR(D464="-",IF(E464="-",0,E464)&gt;=IF(D464="-",0,D464)),"-",IF(D464="-",0,D464)-IF(E464="-",0,E464))</f>
        <v>47300</v>
      </c>
    </row>
    <row r="465" customFormat="false" ht="86.1" hidden="false" customHeight="true" outlineLevel="0" collapsed="false">
      <c r="A465" s="77" t="s">
        <v>1129</v>
      </c>
      <c r="B465" s="74" t="s">
        <v>502</v>
      </c>
      <c r="C465" s="33" t="s">
        <v>1130</v>
      </c>
      <c r="D465" s="34" t="n">
        <v>937200</v>
      </c>
      <c r="E465" s="75" t="n">
        <v>567638.4</v>
      </c>
      <c r="F465" s="76" t="n">
        <f aca="false">IF(OR(D465="-",IF(E465="-",0,E465)&gt;=IF(D465="-",0,D465)),"-",IF(D465="-",0,D465)-IF(E465="-",0,E465))</f>
        <v>369561.6</v>
      </c>
    </row>
    <row r="466" customFormat="false" ht="36.95" hidden="false" customHeight="true" outlineLevel="0" collapsed="false">
      <c r="A466" s="31" t="s">
        <v>670</v>
      </c>
      <c r="B466" s="74" t="s">
        <v>502</v>
      </c>
      <c r="C466" s="33" t="s">
        <v>1131</v>
      </c>
      <c r="D466" s="34" t="n">
        <v>937200</v>
      </c>
      <c r="E466" s="75" t="n">
        <v>567638.4</v>
      </c>
      <c r="F466" s="76" t="n">
        <f aca="false">IF(OR(D466="-",IF(E466="-",0,E466)&gt;=IF(D466="-",0,D466)),"-",IF(D466="-",0,D466)-IF(E466="-",0,E466))</f>
        <v>369561.6</v>
      </c>
    </row>
    <row r="467" customFormat="false" ht="12.75" hidden="false" customHeight="false" outlineLevel="0" collapsed="false">
      <c r="A467" s="31" t="s">
        <v>1087</v>
      </c>
      <c r="B467" s="74" t="s">
        <v>502</v>
      </c>
      <c r="C467" s="33" t="s">
        <v>1132</v>
      </c>
      <c r="D467" s="34" t="n">
        <v>937200</v>
      </c>
      <c r="E467" s="75" t="n">
        <v>567638.4</v>
      </c>
      <c r="F467" s="76" t="n">
        <f aca="false">IF(OR(D467="-",IF(E467="-",0,E467)&gt;=IF(D467="-",0,D467)),"-",IF(D467="-",0,D467)-IF(E467="-",0,E467))</f>
        <v>369561.6</v>
      </c>
    </row>
    <row r="468" customFormat="false" ht="12.75" hidden="false" customHeight="false" outlineLevel="0" collapsed="false">
      <c r="A468" s="31" t="s">
        <v>1102</v>
      </c>
      <c r="B468" s="74" t="s">
        <v>502</v>
      </c>
      <c r="C468" s="33" t="s">
        <v>1133</v>
      </c>
      <c r="D468" s="34" t="n">
        <v>937200</v>
      </c>
      <c r="E468" s="75" t="n">
        <v>567638.4</v>
      </c>
      <c r="F468" s="76" t="n">
        <f aca="false">IF(OR(D468="-",IF(E468="-",0,E468)&gt;=IF(D468="-",0,D468)),"-",IF(D468="-",0,D468)-IF(E468="-",0,E468))</f>
        <v>369561.6</v>
      </c>
    </row>
    <row r="469" customFormat="false" ht="73.7" hidden="false" customHeight="true" outlineLevel="0" collapsed="false">
      <c r="A469" s="31" t="s">
        <v>1134</v>
      </c>
      <c r="B469" s="74" t="s">
        <v>502</v>
      </c>
      <c r="C469" s="33" t="s">
        <v>1135</v>
      </c>
      <c r="D469" s="34" t="n">
        <v>20700</v>
      </c>
      <c r="E469" s="75" t="n">
        <v>6370</v>
      </c>
      <c r="F469" s="76" t="n">
        <f aca="false">IF(OR(D469="-",IF(E469="-",0,E469)&gt;=IF(D469="-",0,D469)),"-",IF(D469="-",0,D469)-IF(E469="-",0,E469))</f>
        <v>14330</v>
      </c>
    </row>
    <row r="470" customFormat="false" ht="36.95" hidden="false" customHeight="true" outlineLevel="0" collapsed="false">
      <c r="A470" s="31" t="s">
        <v>670</v>
      </c>
      <c r="B470" s="74" t="s">
        <v>502</v>
      </c>
      <c r="C470" s="33" t="s">
        <v>1136</v>
      </c>
      <c r="D470" s="34" t="n">
        <v>20700</v>
      </c>
      <c r="E470" s="75" t="n">
        <v>6370</v>
      </c>
      <c r="F470" s="76" t="n">
        <f aca="false">IF(OR(D470="-",IF(E470="-",0,E470)&gt;=IF(D470="-",0,D470)),"-",IF(D470="-",0,D470)-IF(E470="-",0,E470))</f>
        <v>14330</v>
      </c>
    </row>
    <row r="471" customFormat="false" ht="12.75" hidden="false" customHeight="false" outlineLevel="0" collapsed="false">
      <c r="A471" s="31" t="s">
        <v>1087</v>
      </c>
      <c r="B471" s="74" t="s">
        <v>502</v>
      </c>
      <c r="C471" s="33" t="s">
        <v>1137</v>
      </c>
      <c r="D471" s="34" t="n">
        <v>20700</v>
      </c>
      <c r="E471" s="75" t="n">
        <v>6370</v>
      </c>
      <c r="F471" s="76" t="n">
        <f aca="false">IF(OR(D471="-",IF(E471="-",0,E471)&gt;=IF(D471="-",0,D471)),"-",IF(D471="-",0,D471)-IF(E471="-",0,E471))</f>
        <v>14330</v>
      </c>
    </row>
    <row r="472" customFormat="false" ht="12.75" hidden="false" customHeight="false" outlineLevel="0" collapsed="false">
      <c r="A472" s="31" t="s">
        <v>1102</v>
      </c>
      <c r="B472" s="74" t="s">
        <v>502</v>
      </c>
      <c r="C472" s="33" t="s">
        <v>1138</v>
      </c>
      <c r="D472" s="34" t="n">
        <v>20700</v>
      </c>
      <c r="E472" s="75" t="n">
        <v>6370</v>
      </c>
      <c r="F472" s="76" t="n">
        <f aca="false">IF(OR(D472="-",IF(E472="-",0,E472)&gt;=IF(D472="-",0,D472)),"-",IF(D472="-",0,D472)-IF(E472="-",0,E472))</f>
        <v>14330</v>
      </c>
    </row>
    <row r="473" customFormat="false" ht="86.1" hidden="false" customHeight="true" outlineLevel="0" collapsed="false">
      <c r="A473" s="31" t="s">
        <v>1139</v>
      </c>
      <c r="B473" s="74" t="s">
        <v>502</v>
      </c>
      <c r="C473" s="33" t="s">
        <v>1140</v>
      </c>
      <c r="D473" s="34" t="n">
        <v>1613600</v>
      </c>
      <c r="E473" s="75" t="n">
        <v>126354.4</v>
      </c>
      <c r="F473" s="76" t="n">
        <f aca="false">IF(OR(D473="-",IF(E473="-",0,E473)&gt;=IF(D473="-",0,D473)),"-",IF(D473="-",0,D473)-IF(E473="-",0,E473))</f>
        <v>1487245.6</v>
      </c>
    </row>
    <row r="474" customFormat="false" ht="36.95" hidden="false" customHeight="true" outlineLevel="0" collapsed="false">
      <c r="A474" s="31" t="s">
        <v>670</v>
      </c>
      <c r="B474" s="74" t="s">
        <v>502</v>
      </c>
      <c r="C474" s="33" t="s">
        <v>1141</v>
      </c>
      <c r="D474" s="34" t="n">
        <v>1613600</v>
      </c>
      <c r="E474" s="75" t="n">
        <v>126354.4</v>
      </c>
      <c r="F474" s="76" t="n">
        <f aca="false">IF(OR(D474="-",IF(E474="-",0,E474)&gt;=IF(D474="-",0,D474)),"-",IF(D474="-",0,D474)-IF(E474="-",0,E474))</f>
        <v>1487245.6</v>
      </c>
    </row>
    <row r="475" customFormat="false" ht="12.75" hidden="false" customHeight="false" outlineLevel="0" collapsed="false">
      <c r="A475" s="31" t="s">
        <v>1087</v>
      </c>
      <c r="B475" s="74" t="s">
        <v>502</v>
      </c>
      <c r="C475" s="33" t="s">
        <v>1142</v>
      </c>
      <c r="D475" s="34" t="n">
        <v>1613600</v>
      </c>
      <c r="E475" s="75" t="n">
        <v>126354.4</v>
      </c>
      <c r="F475" s="76" t="n">
        <f aca="false">IF(OR(D475="-",IF(E475="-",0,E475)&gt;=IF(D475="-",0,D475)),"-",IF(D475="-",0,D475)-IF(E475="-",0,E475))</f>
        <v>1487245.6</v>
      </c>
    </row>
    <row r="476" customFormat="false" ht="12.75" hidden="false" customHeight="false" outlineLevel="0" collapsed="false">
      <c r="A476" s="31" t="s">
        <v>1102</v>
      </c>
      <c r="B476" s="74" t="s">
        <v>502</v>
      </c>
      <c r="C476" s="33" t="s">
        <v>1143</v>
      </c>
      <c r="D476" s="34" t="n">
        <v>1613600</v>
      </c>
      <c r="E476" s="75" t="n">
        <v>126354.4</v>
      </c>
      <c r="F476" s="76" t="n">
        <f aca="false">IF(OR(D476="-",IF(E476="-",0,E476)&gt;=IF(D476="-",0,D476)),"-",IF(D476="-",0,D476)-IF(E476="-",0,E476))</f>
        <v>1487245.6</v>
      </c>
    </row>
    <row r="477" customFormat="false" ht="86.1" hidden="false" customHeight="true" outlineLevel="0" collapsed="false">
      <c r="A477" s="77" t="s">
        <v>1144</v>
      </c>
      <c r="B477" s="74" t="s">
        <v>502</v>
      </c>
      <c r="C477" s="33" t="s">
        <v>1145</v>
      </c>
      <c r="D477" s="34" t="n">
        <v>3690300</v>
      </c>
      <c r="E477" s="75" t="n">
        <v>2140054.4</v>
      </c>
      <c r="F477" s="76" t="n">
        <f aca="false">IF(OR(D477="-",IF(E477="-",0,E477)&gt;=IF(D477="-",0,D477)),"-",IF(D477="-",0,D477)-IF(E477="-",0,E477))</f>
        <v>1550245.6</v>
      </c>
    </row>
    <row r="478" customFormat="false" ht="135.2" hidden="false" customHeight="true" outlineLevel="0" collapsed="false">
      <c r="A478" s="77" t="s">
        <v>1146</v>
      </c>
      <c r="B478" s="74" t="s">
        <v>502</v>
      </c>
      <c r="C478" s="33" t="s">
        <v>1147</v>
      </c>
      <c r="D478" s="34" t="n">
        <v>115800</v>
      </c>
      <c r="E478" s="75" t="n">
        <v>60054.4</v>
      </c>
      <c r="F478" s="76" t="n">
        <f aca="false">IF(OR(D478="-",IF(E478="-",0,E478)&gt;=IF(D478="-",0,D478)),"-",IF(D478="-",0,D478)-IF(E478="-",0,E478))</f>
        <v>55745.6</v>
      </c>
    </row>
    <row r="479" customFormat="false" ht="36.95" hidden="false" customHeight="true" outlineLevel="0" collapsed="false">
      <c r="A479" s="31" t="s">
        <v>670</v>
      </c>
      <c r="B479" s="74" t="s">
        <v>502</v>
      </c>
      <c r="C479" s="33" t="s">
        <v>1148</v>
      </c>
      <c r="D479" s="34" t="n">
        <v>115800</v>
      </c>
      <c r="E479" s="75" t="n">
        <v>60054.4</v>
      </c>
      <c r="F479" s="76" t="n">
        <f aca="false">IF(OR(D479="-",IF(E479="-",0,E479)&gt;=IF(D479="-",0,D479)),"-",IF(D479="-",0,D479)-IF(E479="-",0,E479))</f>
        <v>55745.6</v>
      </c>
    </row>
    <row r="480" customFormat="false" ht="12.75" hidden="false" customHeight="false" outlineLevel="0" collapsed="false">
      <c r="A480" s="31" t="s">
        <v>1087</v>
      </c>
      <c r="B480" s="74" t="s">
        <v>502</v>
      </c>
      <c r="C480" s="33" t="s">
        <v>1149</v>
      </c>
      <c r="D480" s="34" t="n">
        <v>115800</v>
      </c>
      <c r="E480" s="75" t="n">
        <v>60054.4</v>
      </c>
      <c r="F480" s="76" t="n">
        <f aca="false">IF(OR(D480="-",IF(E480="-",0,E480)&gt;=IF(D480="-",0,D480)),"-",IF(D480="-",0,D480)-IF(E480="-",0,E480))</f>
        <v>55745.6</v>
      </c>
    </row>
    <row r="481" customFormat="false" ht="49.15" hidden="false" customHeight="true" outlineLevel="0" collapsed="false">
      <c r="A481" s="31" t="s">
        <v>1089</v>
      </c>
      <c r="B481" s="74" t="s">
        <v>502</v>
      </c>
      <c r="C481" s="33" t="s">
        <v>1150</v>
      </c>
      <c r="D481" s="34" t="n">
        <v>115800</v>
      </c>
      <c r="E481" s="75" t="n">
        <v>60054.4</v>
      </c>
      <c r="F481" s="76" t="n">
        <f aca="false">IF(OR(D481="-",IF(E481="-",0,E481)&gt;=IF(D481="-",0,D481)),"-",IF(D481="-",0,D481)-IF(E481="-",0,E481))</f>
        <v>55745.6</v>
      </c>
    </row>
    <row r="482" customFormat="false" ht="307.5" hidden="false" customHeight="true" outlineLevel="0" collapsed="false">
      <c r="A482" s="77" t="s">
        <v>1151</v>
      </c>
      <c r="B482" s="74" t="s">
        <v>502</v>
      </c>
      <c r="C482" s="33" t="s">
        <v>1152</v>
      </c>
      <c r="D482" s="34" t="n">
        <v>3574500</v>
      </c>
      <c r="E482" s="75" t="n">
        <v>2080000</v>
      </c>
      <c r="F482" s="76" t="n">
        <f aca="false">IF(OR(D482="-",IF(E482="-",0,E482)&gt;=IF(D482="-",0,D482)),"-",IF(D482="-",0,D482)-IF(E482="-",0,E482))</f>
        <v>1494500</v>
      </c>
    </row>
    <row r="483" customFormat="false" ht="36.95" hidden="false" customHeight="true" outlineLevel="0" collapsed="false">
      <c r="A483" s="31" t="s">
        <v>670</v>
      </c>
      <c r="B483" s="74" t="s">
        <v>502</v>
      </c>
      <c r="C483" s="33" t="s">
        <v>1153</v>
      </c>
      <c r="D483" s="34" t="n">
        <v>3574500</v>
      </c>
      <c r="E483" s="75" t="n">
        <v>2080000</v>
      </c>
      <c r="F483" s="76" t="n">
        <f aca="false">IF(OR(D483="-",IF(E483="-",0,E483)&gt;=IF(D483="-",0,D483)),"-",IF(D483="-",0,D483)-IF(E483="-",0,E483))</f>
        <v>1494500</v>
      </c>
    </row>
    <row r="484" customFormat="false" ht="12.75" hidden="false" customHeight="false" outlineLevel="0" collapsed="false">
      <c r="A484" s="31" t="s">
        <v>1087</v>
      </c>
      <c r="B484" s="74" t="s">
        <v>502</v>
      </c>
      <c r="C484" s="33" t="s">
        <v>1154</v>
      </c>
      <c r="D484" s="34" t="n">
        <v>3574500</v>
      </c>
      <c r="E484" s="75" t="n">
        <v>2080000</v>
      </c>
      <c r="F484" s="76" t="n">
        <f aca="false">IF(OR(D484="-",IF(E484="-",0,E484)&gt;=IF(D484="-",0,D484)),"-",IF(D484="-",0,D484)-IF(E484="-",0,E484))</f>
        <v>1494500</v>
      </c>
    </row>
    <row r="485" customFormat="false" ht="49.15" hidden="false" customHeight="true" outlineLevel="0" collapsed="false">
      <c r="A485" s="31" t="s">
        <v>1089</v>
      </c>
      <c r="B485" s="74" t="s">
        <v>502</v>
      </c>
      <c r="C485" s="33" t="s">
        <v>1155</v>
      </c>
      <c r="D485" s="34" t="n">
        <v>3574500</v>
      </c>
      <c r="E485" s="75" t="n">
        <v>2080000</v>
      </c>
      <c r="F485" s="76" t="n">
        <f aca="false">IF(OR(D485="-",IF(E485="-",0,E485)&gt;=IF(D485="-",0,D485)),"-",IF(D485="-",0,D485)-IF(E485="-",0,E485))</f>
        <v>1494500</v>
      </c>
    </row>
    <row r="486" customFormat="false" ht="49.15" hidden="false" customHeight="true" outlineLevel="0" collapsed="false">
      <c r="A486" s="31" t="s">
        <v>1156</v>
      </c>
      <c r="B486" s="74" t="s">
        <v>502</v>
      </c>
      <c r="C486" s="33" t="s">
        <v>1157</v>
      </c>
      <c r="D486" s="34" t="n">
        <v>1040600</v>
      </c>
      <c r="E486" s="75" t="n">
        <v>587862.6</v>
      </c>
      <c r="F486" s="76" t="n">
        <f aca="false">IF(OR(D486="-",IF(E486="-",0,E486)&gt;=IF(D486="-",0,D486)),"-",IF(D486="-",0,D486)-IF(E486="-",0,E486))</f>
        <v>452737.4</v>
      </c>
    </row>
    <row r="487" customFormat="false" ht="98.45" hidden="false" customHeight="true" outlineLevel="0" collapsed="false">
      <c r="A487" s="77" t="s">
        <v>1158</v>
      </c>
      <c r="B487" s="74" t="s">
        <v>502</v>
      </c>
      <c r="C487" s="33" t="s">
        <v>1159</v>
      </c>
      <c r="D487" s="34" t="n">
        <v>1040600</v>
      </c>
      <c r="E487" s="75" t="n">
        <v>587862.6</v>
      </c>
      <c r="F487" s="76" t="n">
        <f aca="false">IF(OR(D487="-",IF(E487="-",0,E487)&gt;=IF(D487="-",0,D487)),"-",IF(D487="-",0,D487)-IF(E487="-",0,E487))</f>
        <v>452737.4</v>
      </c>
    </row>
    <row r="488" customFormat="false" ht="36.95" hidden="false" customHeight="true" outlineLevel="0" collapsed="false">
      <c r="A488" s="31" t="s">
        <v>670</v>
      </c>
      <c r="B488" s="74" t="s">
        <v>502</v>
      </c>
      <c r="C488" s="33" t="s">
        <v>1160</v>
      </c>
      <c r="D488" s="34" t="n">
        <v>1040600</v>
      </c>
      <c r="E488" s="75" t="n">
        <v>587862.6</v>
      </c>
      <c r="F488" s="76" t="n">
        <f aca="false">IF(OR(D488="-",IF(E488="-",0,E488)&gt;=IF(D488="-",0,D488)),"-",IF(D488="-",0,D488)-IF(E488="-",0,E488))</f>
        <v>452737.4</v>
      </c>
    </row>
    <row r="489" customFormat="false" ht="12.75" hidden="false" customHeight="false" outlineLevel="0" collapsed="false">
      <c r="A489" s="31" t="s">
        <v>1087</v>
      </c>
      <c r="B489" s="74" t="s">
        <v>502</v>
      </c>
      <c r="C489" s="33" t="s">
        <v>1161</v>
      </c>
      <c r="D489" s="34" t="n">
        <v>1040600</v>
      </c>
      <c r="E489" s="75" t="n">
        <v>587862.6</v>
      </c>
      <c r="F489" s="76" t="n">
        <f aca="false">IF(OR(D489="-",IF(E489="-",0,E489)&gt;=IF(D489="-",0,D489)),"-",IF(D489="-",0,D489)-IF(E489="-",0,E489))</f>
        <v>452737.4</v>
      </c>
    </row>
    <row r="490" customFormat="false" ht="12.75" hidden="false" customHeight="false" outlineLevel="0" collapsed="false">
      <c r="A490" s="31" t="s">
        <v>1102</v>
      </c>
      <c r="B490" s="74" t="s">
        <v>502</v>
      </c>
      <c r="C490" s="33" t="s">
        <v>1162</v>
      </c>
      <c r="D490" s="34" t="n">
        <v>1040600</v>
      </c>
      <c r="E490" s="75" t="n">
        <v>587862.6</v>
      </c>
      <c r="F490" s="76" t="n">
        <f aca="false">IF(OR(D490="-",IF(E490="-",0,E490)&gt;=IF(D490="-",0,D490)),"-",IF(D490="-",0,D490)-IF(E490="-",0,E490))</f>
        <v>452737.4</v>
      </c>
    </row>
    <row r="491" customFormat="false" ht="24.6" hidden="false" customHeight="true" outlineLevel="0" collapsed="false">
      <c r="A491" s="31" t="s">
        <v>1096</v>
      </c>
      <c r="B491" s="74" t="s">
        <v>502</v>
      </c>
      <c r="C491" s="33" t="s">
        <v>1163</v>
      </c>
      <c r="D491" s="34" t="n">
        <v>6461800</v>
      </c>
      <c r="E491" s="75" t="n">
        <v>2308425.12</v>
      </c>
      <c r="F491" s="76" t="n">
        <f aca="false">IF(OR(D491="-",IF(E491="-",0,E491)&gt;=IF(D491="-",0,D491)),"-",IF(D491="-",0,D491)-IF(E491="-",0,E491))</f>
        <v>4153374.88</v>
      </c>
    </row>
    <row r="492" customFormat="false" ht="73.7" hidden="false" customHeight="true" outlineLevel="0" collapsed="false">
      <c r="A492" s="31" t="s">
        <v>1164</v>
      </c>
      <c r="B492" s="74" t="s">
        <v>502</v>
      </c>
      <c r="C492" s="33" t="s">
        <v>1165</v>
      </c>
      <c r="D492" s="34" t="n">
        <v>6461800</v>
      </c>
      <c r="E492" s="75" t="n">
        <v>2308425.12</v>
      </c>
      <c r="F492" s="76" t="n">
        <f aca="false">IF(OR(D492="-",IF(E492="-",0,E492)&gt;=IF(D492="-",0,D492)),"-",IF(D492="-",0,D492)-IF(E492="-",0,E492))</f>
        <v>4153374.88</v>
      </c>
    </row>
    <row r="493" customFormat="false" ht="36.95" hidden="false" customHeight="true" outlineLevel="0" collapsed="false">
      <c r="A493" s="31" t="s">
        <v>670</v>
      </c>
      <c r="B493" s="74" t="s">
        <v>502</v>
      </c>
      <c r="C493" s="33" t="s">
        <v>1166</v>
      </c>
      <c r="D493" s="34" t="n">
        <v>6461800</v>
      </c>
      <c r="E493" s="75" t="n">
        <v>2308425.12</v>
      </c>
      <c r="F493" s="76" t="n">
        <f aca="false">IF(OR(D493="-",IF(E493="-",0,E493)&gt;=IF(D493="-",0,D493)),"-",IF(D493="-",0,D493)-IF(E493="-",0,E493))</f>
        <v>4153374.88</v>
      </c>
    </row>
    <row r="494" customFormat="false" ht="12.75" hidden="false" customHeight="false" outlineLevel="0" collapsed="false">
      <c r="A494" s="31" t="s">
        <v>1087</v>
      </c>
      <c r="B494" s="74" t="s">
        <v>502</v>
      </c>
      <c r="C494" s="33" t="s">
        <v>1167</v>
      </c>
      <c r="D494" s="34" t="n">
        <v>6461800</v>
      </c>
      <c r="E494" s="75" t="n">
        <v>2308425.12</v>
      </c>
      <c r="F494" s="76" t="n">
        <f aca="false">IF(OR(D494="-",IF(E494="-",0,E494)&gt;=IF(D494="-",0,D494)),"-",IF(D494="-",0,D494)-IF(E494="-",0,E494))</f>
        <v>4153374.88</v>
      </c>
    </row>
    <row r="495" customFormat="false" ht="12.75" hidden="false" customHeight="false" outlineLevel="0" collapsed="false">
      <c r="A495" s="31" t="s">
        <v>1102</v>
      </c>
      <c r="B495" s="74" t="s">
        <v>502</v>
      </c>
      <c r="C495" s="33" t="s">
        <v>1168</v>
      </c>
      <c r="D495" s="34" t="n">
        <v>6461800</v>
      </c>
      <c r="E495" s="75" t="n">
        <v>2308425.12</v>
      </c>
      <c r="F495" s="76" t="n">
        <f aca="false">IF(OR(D495="-",IF(E495="-",0,E495)&gt;=IF(D495="-",0,D495)),"-",IF(D495="-",0,D495)-IF(E495="-",0,E495))</f>
        <v>4153374.88</v>
      </c>
    </row>
    <row r="496" customFormat="false" ht="24.6" hidden="false" customHeight="true" outlineLevel="0" collapsed="false">
      <c r="A496" s="31" t="s">
        <v>545</v>
      </c>
      <c r="B496" s="74" t="s">
        <v>502</v>
      </c>
      <c r="C496" s="33" t="s">
        <v>1169</v>
      </c>
      <c r="D496" s="34" t="n">
        <v>190200</v>
      </c>
      <c r="E496" s="75" t="s">
        <v>45</v>
      </c>
      <c r="F496" s="76" t="n">
        <f aca="false">IF(OR(D496="-",IF(E496="-",0,E496)&gt;=IF(D496="-",0,D496)),"-",IF(D496="-",0,D496)-IF(E496="-",0,E496))</f>
        <v>190200</v>
      </c>
    </row>
    <row r="497" customFormat="false" ht="12.75" hidden="false" customHeight="false" outlineLevel="0" collapsed="false">
      <c r="A497" s="31" t="s">
        <v>547</v>
      </c>
      <c r="B497" s="74" t="s">
        <v>502</v>
      </c>
      <c r="C497" s="33" t="s">
        <v>1170</v>
      </c>
      <c r="D497" s="34" t="n">
        <v>190200</v>
      </c>
      <c r="E497" s="75" t="s">
        <v>45</v>
      </c>
      <c r="F497" s="76" t="n">
        <f aca="false">IF(OR(D497="-",IF(E497="-",0,E497)&gt;=IF(D497="-",0,D497)),"-",IF(D497="-",0,D497)-IF(E497="-",0,E497))</f>
        <v>190200</v>
      </c>
    </row>
    <row r="498" customFormat="false" ht="159.95" hidden="false" customHeight="true" outlineLevel="0" collapsed="false">
      <c r="A498" s="77" t="s">
        <v>1171</v>
      </c>
      <c r="B498" s="74" t="s">
        <v>502</v>
      </c>
      <c r="C498" s="33" t="s">
        <v>1172</v>
      </c>
      <c r="D498" s="34" t="n">
        <v>190200</v>
      </c>
      <c r="E498" s="75" t="s">
        <v>45</v>
      </c>
      <c r="F498" s="76" t="n">
        <f aca="false">IF(OR(D498="-",IF(E498="-",0,E498)&gt;=IF(D498="-",0,D498)),"-",IF(D498="-",0,D498)-IF(E498="-",0,E498))</f>
        <v>190200</v>
      </c>
    </row>
    <row r="499" customFormat="false" ht="36.95" hidden="false" customHeight="true" outlineLevel="0" collapsed="false">
      <c r="A499" s="31" t="s">
        <v>670</v>
      </c>
      <c r="B499" s="74" t="s">
        <v>502</v>
      </c>
      <c r="C499" s="33" t="s">
        <v>1173</v>
      </c>
      <c r="D499" s="34" t="n">
        <v>190200</v>
      </c>
      <c r="E499" s="75" t="s">
        <v>45</v>
      </c>
      <c r="F499" s="76" t="n">
        <f aca="false">IF(OR(D499="-",IF(E499="-",0,E499)&gt;=IF(D499="-",0,D499)),"-",IF(D499="-",0,D499)-IF(E499="-",0,E499))</f>
        <v>190200</v>
      </c>
    </row>
    <row r="500" customFormat="false" ht="12.75" hidden="false" customHeight="false" outlineLevel="0" collapsed="false">
      <c r="A500" s="31" t="s">
        <v>1087</v>
      </c>
      <c r="B500" s="74" t="s">
        <v>502</v>
      </c>
      <c r="C500" s="33" t="s">
        <v>1174</v>
      </c>
      <c r="D500" s="34" t="n">
        <v>190200</v>
      </c>
      <c r="E500" s="75" t="s">
        <v>45</v>
      </c>
      <c r="F500" s="76" t="n">
        <f aca="false">IF(OR(D500="-",IF(E500="-",0,E500)&gt;=IF(D500="-",0,D500)),"-",IF(D500="-",0,D500)-IF(E500="-",0,E500))</f>
        <v>190200</v>
      </c>
    </row>
    <row r="501" customFormat="false" ht="12.75" hidden="false" customHeight="false" outlineLevel="0" collapsed="false">
      <c r="A501" s="31" t="s">
        <v>1102</v>
      </c>
      <c r="B501" s="74" t="s">
        <v>502</v>
      </c>
      <c r="C501" s="33" t="s">
        <v>1175</v>
      </c>
      <c r="D501" s="34" t="n">
        <v>190200</v>
      </c>
      <c r="E501" s="75" t="s">
        <v>45</v>
      </c>
      <c r="F501" s="76" t="n">
        <f aca="false">IF(OR(D501="-",IF(E501="-",0,E501)&gt;=IF(D501="-",0,D501)),"-",IF(D501="-",0,D501)-IF(E501="-",0,E501))</f>
        <v>190200</v>
      </c>
    </row>
    <row r="502" customFormat="false" ht="12.75" hidden="false" customHeight="false" outlineLevel="0" collapsed="false">
      <c r="A502" s="31" t="s">
        <v>1176</v>
      </c>
      <c r="B502" s="74" t="s">
        <v>502</v>
      </c>
      <c r="C502" s="33" t="s">
        <v>1177</v>
      </c>
      <c r="D502" s="34" t="n">
        <v>2534300</v>
      </c>
      <c r="E502" s="75" t="n">
        <v>1426197</v>
      </c>
      <c r="F502" s="76" t="n">
        <f aca="false">IF(OR(D502="-",IF(E502="-",0,E502)&gt;=IF(D502="-",0,D502)),"-",IF(D502="-",0,D502)-IF(E502="-",0,E502))</f>
        <v>1108103</v>
      </c>
    </row>
    <row r="503" customFormat="false" ht="12.75" hidden="false" customHeight="false" outlineLevel="0" collapsed="false">
      <c r="A503" s="31" t="s">
        <v>1178</v>
      </c>
      <c r="B503" s="74" t="s">
        <v>502</v>
      </c>
      <c r="C503" s="33" t="s">
        <v>1179</v>
      </c>
      <c r="D503" s="34" t="n">
        <v>163300</v>
      </c>
      <c r="E503" s="75" t="n">
        <v>163297</v>
      </c>
      <c r="F503" s="76" t="n">
        <f aca="false">IF(OR(D503="-",IF(E503="-",0,E503)&gt;=IF(D503="-",0,D503)),"-",IF(D503="-",0,D503)-IF(E503="-",0,E503))</f>
        <v>3</v>
      </c>
    </row>
    <row r="504" customFormat="false" ht="49.15" hidden="false" customHeight="true" outlineLevel="0" collapsed="false">
      <c r="A504" s="31" t="s">
        <v>1180</v>
      </c>
      <c r="B504" s="74" t="s">
        <v>502</v>
      </c>
      <c r="C504" s="33" t="s">
        <v>1181</v>
      </c>
      <c r="D504" s="34" t="n">
        <v>23300</v>
      </c>
      <c r="E504" s="75" t="n">
        <v>23297</v>
      </c>
      <c r="F504" s="76" t="n">
        <f aca="false">IF(OR(D504="-",IF(E504="-",0,E504)&gt;=IF(D504="-",0,D504)),"-",IF(D504="-",0,D504)-IF(E504="-",0,E504))</f>
        <v>3</v>
      </c>
    </row>
    <row r="505" customFormat="false" ht="24.6" hidden="false" customHeight="true" outlineLevel="0" collapsed="false">
      <c r="A505" s="31" t="s">
        <v>1182</v>
      </c>
      <c r="B505" s="74" t="s">
        <v>502</v>
      </c>
      <c r="C505" s="33" t="s">
        <v>1183</v>
      </c>
      <c r="D505" s="34" t="n">
        <v>23300</v>
      </c>
      <c r="E505" s="75" t="n">
        <v>23297</v>
      </c>
      <c r="F505" s="76" t="n">
        <f aca="false">IF(OR(D505="-",IF(E505="-",0,E505)&gt;=IF(D505="-",0,D505)),"-",IF(D505="-",0,D505)-IF(E505="-",0,E505))</f>
        <v>3</v>
      </c>
    </row>
    <row r="506" customFormat="false" ht="98.45" hidden="false" customHeight="true" outlineLevel="0" collapsed="false">
      <c r="A506" s="77" t="s">
        <v>1184</v>
      </c>
      <c r="B506" s="74" t="s">
        <v>502</v>
      </c>
      <c r="C506" s="33" t="s">
        <v>1185</v>
      </c>
      <c r="D506" s="34" t="n">
        <v>23300</v>
      </c>
      <c r="E506" s="75" t="n">
        <v>23297</v>
      </c>
      <c r="F506" s="76" t="n">
        <f aca="false">IF(OR(D506="-",IF(E506="-",0,E506)&gt;=IF(D506="-",0,D506)),"-",IF(D506="-",0,D506)-IF(E506="-",0,E506))</f>
        <v>3</v>
      </c>
    </row>
    <row r="507" customFormat="false" ht="24.6" hidden="false" customHeight="true" outlineLevel="0" collapsed="false">
      <c r="A507" s="31" t="s">
        <v>551</v>
      </c>
      <c r="B507" s="74" t="s">
        <v>502</v>
      </c>
      <c r="C507" s="33" t="s">
        <v>1186</v>
      </c>
      <c r="D507" s="34" t="n">
        <v>23300</v>
      </c>
      <c r="E507" s="75" t="n">
        <v>23297</v>
      </c>
      <c r="F507" s="76" t="n">
        <f aca="false">IF(OR(D507="-",IF(E507="-",0,E507)&gt;=IF(D507="-",0,D507)),"-",IF(D507="-",0,D507)-IF(E507="-",0,E507))</f>
        <v>3</v>
      </c>
    </row>
    <row r="508" customFormat="false" ht="24.6" hidden="false" customHeight="true" outlineLevel="0" collapsed="false">
      <c r="A508" s="31" t="s">
        <v>1187</v>
      </c>
      <c r="B508" s="74" t="s">
        <v>502</v>
      </c>
      <c r="C508" s="33" t="s">
        <v>1188</v>
      </c>
      <c r="D508" s="34" t="n">
        <v>23300</v>
      </c>
      <c r="E508" s="75" t="n">
        <v>23297</v>
      </c>
      <c r="F508" s="76" t="n">
        <f aca="false">IF(OR(D508="-",IF(E508="-",0,E508)&gt;=IF(D508="-",0,D508)),"-",IF(D508="-",0,D508)-IF(E508="-",0,E508))</f>
        <v>3</v>
      </c>
    </row>
    <row r="509" customFormat="false" ht="12.75" hidden="false" customHeight="false" outlineLevel="0" collapsed="false">
      <c r="A509" s="31" t="s">
        <v>1189</v>
      </c>
      <c r="B509" s="74" t="s">
        <v>502</v>
      </c>
      <c r="C509" s="33" t="s">
        <v>1190</v>
      </c>
      <c r="D509" s="34" t="n">
        <v>23300</v>
      </c>
      <c r="E509" s="75" t="n">
        <v>23297</v>
      </c>
      <c r="F509" s="76" t="n">
        <f aca="false">IF(OR(D509="-",IF(E509="-",0,E509)&gt;=IF(D509="-",0,D509)),"-",IF(D509="-",0,D509)-IF(E509="-",0,E509))</f>
        <v>3</v>
      </c>
    </row>
    <row r="510" customFormat="false" ht="24.6" hidden="false" customHeight="true" outlineLevel="0" collapsed="false">
      <c r="A510" s="31" t="s">
        <v>545</v>
      </c>
      <c r="B510" s="74" t="s">
        <v>502</v>
      </c>
      <c r="C510" s="33" t="s">
        <v>1191</v>
      </c>
      <c r="D510" s="34" t="n">
        <v>140000</v>
      </c>
      <c r="E510" s="75" t="n">
        <v>140000</v>
      </c>
      <c r="F510" s="76" t="str">
        <f aca="false">IF(OR(D510="-",IF(E510="-",0,E510)&gt;=IF(D510="-",0,D510)),"-",IF(D510="-",0,D510)-IF(E510="-",0,E510))</f>
        <v>-</v>
      </c>
    </row>
    <row r="511" customFormat="false" ht="12.75" hidden="false" customHeight="false" outlineLevel="0" collapsed="false">
      <c r="A511" s="31" t="s">
        <v>648</v>
      </c>
      <c r="B511" s="74" t="s">
        <v>502</v>
      </c>
      <c r="C511" s="33" t="s">
        <v>1192</v>
      </c>
      <c r="D511" s="34" t="n">
        <v>140000</v>
      </c>
      <c r="E511" s="75" t="n">
        <v>140000</v>
      </c>
      <c r="F511" s="76" t="str">
        <f aca="false">IF(OR(D511="-",IF(E511="-",0,E511)&gt;=IF(D511="-",0,D511)),"-",IF(D511="-",0,D511)-IF(E511="-",0,E511))</f>
        <v>-</v>
      </c>
    </row>
    <row r="512" customFormat="false" ht="61.5" hidden="false" customHeight="true" outlineLevel="0" collapsed="false">
      <c r="A512" s="31" t="s">
        <v>650</v>
      </c>
      <c r="B512" s="74" t="s">
        <v>502</v>
      </c>
      <c r="C512" s="33" t="s">
        <v>1193</v>
      </c>
      <c r="D512" s="34" t="n">
        <v>140000</v>
      </c>
      <c r="E512" s="75" t="n">
        <v>140000</v>
      </c>
      <c r="F512" s="76" t="str">
        <f aca="false">IF(OR(D512="-",IF(E512="-",0,E512)&gt;=IF(D512="-",0,D512)),"-",IF(D512="-",0,D512)-IF(E512="-",0,E512))</f>
        <v>-</v>
      </c>
    </row>
    <row r="513" customFormat="false" ht="24.6" hidden="false" customHeight="true" outlineLevel="0" collapsed="false">
      <c r="A513" s="31" t="s">
        <v>551</v>
      </c>
      <c r="B513" s="74" t="s">
        <v>502</v>
      </c>
      <c r="C513" s="33" t="s">
        <v>1194</v>
      </c>
      <c r="D513" s="34" t="n">
        <v>140000</v>
      </c>
      <c r="E513" s="75" t="n">
        <v>140000</v>
      </c>
      <c r="F513" s="76" t="str">
        <f aca="false">IF(OR(D513="-",IF(E513="-",0,E513)&gt;=IF(D513="-",0,D513)),"-",IF(D513="-",0,D513)-IF(E513="-",0,E513))</f>
        <v>-</v>
      </c>
    </row>
    <row r="514" customFormat="false" ht="24.6" hidden="false" customHeight="true" outlineLevel="0" collapsed="false">
      <c r="A514" s="31" t="s">
        <v>1187</v>
      </c>
      <c r="B514" s="74" t="s">
        <v>502</v>
      </c>
      <c r="C514" s="33" t="s">
        <v>1195</v>
      </c>
      <c r="D514" s="34" t="n">
        <v>140000</v>
      </c>
      <c r="E514" s="75" t="n">
        <v>140000</v>
      </c>
      <c r="F514" s="76" t="str">
        <f aca="false">IF(OR(D514="-",IF(E514="-",0,E514)&gt;=IF(D514="-",0,D514)),"-",IF(D514="-",0,D514)-IF(E514="-",0,E514))</f>
        <v>-</v>
      </c>
    </row>
    <row r="515" customFormat="false" ht="36.95" hidden="false" customHeight="true" outlineLevel="0" collapsed="false">
      <c r="A515" s="31" t="s">
        <v>1196</v>
      </c>
      <c r="B515" s="74" t="s">
        <v>502</v>
      </c>
      <c r="C515" s="33" t="s">
        <v>1197</v>
      </c>
      <c r="D515" s="34" t="n">
        <v>140000</v>
      </c>
      <c r="E515" s="75" t="n">
        <v>140000</v>
      </c>
      <c r="F515" s="76" t="str">
        <f aca="false">IF(OR(D515="-",IF(E515="-",0,E515)&gt;=IF(D515="-",0,D515)),"-",IF(D515="-",0,D515)-IF(E515="-",0,E515))</f>
        <v>-</v>
      </c>
    </row>
    <row r="516" customFormat="false" ht="12.75" hidden="false" customHeight="false" outlineLevel="0" collapsed="false">
      <c r="A516" s="31" t="s">
        <v>1198</v>
      </c>
      <c r="B516" s="74" t="s">
        <v>502</v>
      </c>
      <c r="C516" s="33" t="s">
        <v>1199</v>
      </c>
      <c r="D516" s="34" t="n">
        <v>2371000</v>
      </c>
      <c r="E516" s="75" t="n">
        <v>1262900</v>
      </c>
      <c r="F516" s="76" t="n">
        <f aca="false">IF(OR(D516="-",IF(E516="-",0,E516)&gt;=IF(D516="-",0,D516)),"-",IF(D516="-",0,D516)-IF(E516="-",0,E516))</f>
        <v>1108100</v>
      </c>
    </row>
    <row r="517" customFormat="false" ht="24.6" hidden="false" customHeight="true" outlineLevel="0" collapsed="false">
      <c r="A517" s="31" t="s">
        <v>620</v>
      </c>
      <c r="B517" s="74" t="s">
        <v>502</v>
      </c>
      <c r="C517" s="33" t="s">
        <v>1200</v>
      </c>
      <c r="D517" s="34" t="n">
        <v>2371000</v>
      </c>
      <c r="E517" s="75" t="n">
        <v>1262900</v>
      </c>
      <c r="F517" s="76" t="n">
        <f aca="false">IF(OR(D517="-",IF(E517="-",0,E517)&gt;=IF(D517="-",0,D517)),"-",IF(D517="-",0,D517)-IF(E517="-",0,E517))</f>
        <v>1108100</v>
      </c>
    </row>
    <row r="518" customFormat="false" ht="86.1" hidden="false" customHeight="true" outlineLevel="0" collapsed="false">
      <c r="A518" s="77" t="s">
        <v>728</v>
      </c>
      <c r="B518" s="74" t="s">
        <v>502</v>
      </c>
      <c r="C518" s="33" t="s">
        <v>1201</v>
      </c>
      <c r="D518" s="34" t="n">
        <v>2371000</v>
      </c>
      <c r="E518" s="75" t="n">
        <v>1262900</v>
      </c>
      <c r="F518" s="76" t="n">
        <f aca="false">IF(OR(D518="-",IF(E518="-",0,E518)&gt;=IF(D518="-",0,D518)),"-",IF(D518="-",0,D518)-IF(E518="-",0,E518))</f>
        <v>1108100</v>
      </c>
    </row>
    <row r="519" customFormat="false" ht="159.95" hidden="false" customHeight="true" outlineLevel="0" collapsed="false">
      <c r="A519" s="77" t="s">
        <v>1202</v>
      </c>
      <c r="B519" s="74" t="s">
        <v>502</v>
      </c>
      <c r="C519" s="33" t="s">
        <v>1203</v>
      </c>
      <c r="D519" s="34" t="n">
        <v>2371000</v>
      </c>
      <c r="E519" s="75" t="n">
        <v>1262900</v>
      </c>
      <c r="F519" s="76" t="n">
        <f aca="false">IF(OR(D519="-",IF(E519="-",0,E519)&gt;=IF(D519="-",0,D519)),"-",IF(D519="-",0,D519)-IF(E519="-",0,E519))</f>
        <v>1108100</v>
      </c>
    </row>
    <row r="520" customFormat="false" ht="36.95" hidden="false" customHeight="true" outlineLevel="0" collapsed="false">
      <c r="A520" s="31" t="s">
        <v>670</v>
      </c>
      <c r="B520" s="74" t="s">
        <v>502</v>
      </c>
      <c r="C520" s="33" t="s">
        <v>1204</v>
      </c>
      <c r="D520" s="34" t="n">
        <v>2371000</v>
      </c>
      <c r="E520" s="75" t="n">
        <v>1262900</v>
      </c>
      <c r="F520" s="76" t="n">
        <f aca="false">IF(OR(D520="-",IF(E520="-",0,E520)&gt;=IF(D520="-",0,D520)),"-",IF(D520="-",0,D520)-IF(E520="-",0,E520))</f>
        <v>1108100</v>
      </c>
    </row>
    <row r="521" customFormat="false" ht="12.75" hidden="false" customHeight="false" outlineLevel="0" collapsed="false">
      <c r="A521" s="31" t="s">
        <v>733</v>
      </c>
      <c r="B521" s="74" t="s">
        <v>502</v>
      </c>
      <c r="C521" s="33" t="s">
        <v>1205</v>
      </c>
      <c r="D521" s="34" t="n">
        <v>2371000</v>
      </c>
      <c r="E521" s="75" t="n">
        <v>1262900</v>
      </c>
      <c r="F521" s="76" t="n">
        <f aca="false">IF(OR(D521="-",IF(E521="-",0,E521)&gt;=IF(D521="-",0,D521)),"-",IF(D521="-",0,D521)-IF(E521="-",0,E521))</f>
        <v>1108100</v>
      </c>
    </row>
    <row r="522" customFormat="false" ht="49.15" hidden="false" customHeight="true" outlineLevel="0" collapsed="false">
      <c r="A522" s="31" t="s">
        <v>735</v>
      </c>
      <c r="B522" s="74" t="s">
        <v>502</v>
      </c>
      <c r="C522" s="33" t="s">
        <v>1206</v>
      </c>
      <c r="D522" s="34" t="n">
        <v>2371000</v>
      </c>
      <c r="E522" s="75" t="n">
        <v>1262900</v>
      </c>
      <c r="F522" s="76" t="n">
        <f aca="false">IF(OR(D522="-",IF(E522="-",0,E522)&gt;=IF(D522="-",0,D522)),"-",IF(D522="-",0,D522)-IF(E522="-",0,E522))</f>
        <v>1108100</v>
      </c>
    </row>
    <row r="523" customFormat="false" ht="12.75" hidden="false" customHeight="false" outlineLevel="0" collapsed="false">
      <c r="A523" s="31" t="s">
        <v>1207</v>
      </c>
      <c r="B523" s="74" t="s">
        <v>502</v>
      </c>
      <c r="C523" s="33" t="s">
        <v>1208</v>
      </c>
      <c r="D523" s="34" t="n">
        <v>58995700</v>
      </c>
      <c r="E523" s="75" t="n">
        <v>29631299.74</v>
      </c>
      <c r="F523" s="76" t="n">
        <f aca="false">IF(OR(D523="-",IF(E523="-",0,E523)&gt;=IF(D523="-",0,D523)),"-",IF(D523="-",0,D523)-IF(E523="-",0,E523))</f>
        <v>29364400.26</v>
      </c>
    </row>
    <row r="524" customFormat="false" ht="12.75" hidden="false" customHeight="false" outlineLevel="0" collapsed="false">
      <c r="A524" s="31" t="s">
        <v>1209</v>
      </c>
      <c r="B524" s="74" t="s">
        <v>502</v>
      </c>
      <c r="C524" s="33" t="s">
        <v>1210</v>
      </c>
      <c r="D524" s="34" t="n">
        <v>58995700</v>
      </c>
      <c r="E524" s="75" t="n">
        <v>29631299.74</v>
      </c>
      <c r="F524" s="76" t="n">
        <f aca="false">IF(OR(D524="-",IF(E524="-",0,E524)&gt;=IF(D524="-",0,D524)),"-",IF(D524="-",0,D524)-IF(E524="-",0,E524))</f>
        <v>29364400.26</v>
      </c>
    </row>
    <row r="525" customFormat="false" ht="24.6" hidden="false" customHeight="true" outlineLevel="0" collapsed="false">
      <c r="A525" s="31" t="s">
        <v>1211</v>
      </c>
      <c r="B525" s="74" t="s">
        <v>502</v>
      </c>
      <c r="C525" s="33" t="s">
        <v>1212</v>
      </c>
      <c r="D525" s="34" t="n">
        <v>58995700</v>
      </c>
      <c r="E525" s="75" t="n">
        <v>29631299.74</v>
      </c>
      <c r="F525" s="76" t="n">
        <f aca="false">IF(OR(D525="-",IF(E525="-",0,E525)&gt;=IF(D525="-",0,D525)),"-",IF(D525="-",0,D525)-IF(E525="-",0,E525))</f>
        <v>29364400.26</v>
      </c>
    </row>
    <row r="526" customFormat="false" ht="24.6" hidden="false" customHeight="true" outlineLevel="0" collapsed="false">
      <c r="A526" s="31" t="s">
        <v>1213</v>
      </c>
      <c r="B526" s="74" t="s">
        <v>502</v>
      </c>
      <c r="C526" s="33" t="s">
        <v>1214</v>
      </c>
      <c r="D526" s="34" t="n">
        <v>380000</v>
      </c>
      <c r="E526" s="75" t="n">
        <v>150059.4</v>
      </c>
      <c r="F526" s="76" t="n">
        <f aca="false">IF(OR(D526="-",IF(E526="-",0,E526)&gt;=IF(D526="-",0,D526)),"-",IF(D526="-",0,D526)-IF(E526="-",0,E526))</f>
        <v>229940.6</v>
      </c>
    </row>
    <row r="527" customFormat="false" ht="73.7" hidden="false" customHeight="true" outlineLevel="0" collapsed="false">
      <c r="A527" s="77" t="s">
        <v>1215</v>
      </c>
      <c r="B527" s="74" t="s">
        <v>502</v>
      </c>
      <c r="C527" s="33" t="s">
        <v>1216</v>
      </c>
      <c r="D527" s="34" t="n">
        <v>380000</v>
      </c>
      <c r="E527" s="75" t="n">
        <v>150059.4</v>
      </c>
      <c r="F527" s="76" t="n">
        <f aca="false">IF(OR(D527="-",IF(E527="-",0,E527)&gt;=IF(D527="-",0,D527)),"-",IF(D527="-",0,D527)-IF(E527="-",0,E527))</f>
        <v>229940.6</v>
      </c>
    </row>
    <row r="528" customFormat="false" ht="36.95" hidden="false" customHeight="true" outlineLevel="0" collapsed="false">
      <c r="A528" s="31" t="s">
        <v>670</v>
      </c>
      <c r="B528" s="74" t="s">
        <v>502</v>
      </c>
      <c r="C528" s="33" t="s">
        <v>1217</v>
      </c>
      <c r="D528" s="34" t="n">
        <v>380000</v>
      </c>
      <c r="E528" s="75" t="n">
        <v>150059.4</v>
      </c>
      <c r="F528" s="76" t="n">
        <f aca="false">IF(OR(D528="-",IF(E528="-",0,E528)&gt;=IF(D528="-",0,D528)),"-",IF(D528="-",0,D528)-IF(E528="-",0,E528))</f>
        <v>229940.6</v>
      </c>
    </row>
    <row r="529" customFormat="false" ht="12.75" hidden="false" customHeight="false" outlineLevel="0" collapsed="false">
      <c r="A529" s="31" t="s">
        <v>733</v>
      </c>
      <c r="B529" s="74" t="s">
        <v>502</v>
      </c>
      <c r="C529" s="33" t="s">
        <v>1218</v>
      </c>
      <c r="D529" s="34" t="n">
        <v>380000</v>
      </c>
      <c r="E529" s="75" t="n">
        <v>150059.4</v>
      </c>
      <c r="F529" s="76" t="n">
        <f aca="false">IF(OR(D529="-",IF(E529="-",0,E529)&gt;=IF(D529="-",0,D529)),"-",IF(D529="-",0,D529)-IF(E529="-",0,E529))</f>
        <v>229940.6</v>
      </c>
    </row>
    <row r="530" customFormat="false" ht="49.15" hidden="false" customHeight="true" outlineLevel="0" collapsed="false">
      <c r="A530" s="31" t="s">
        <v>735</v>
      </c>
      <c r="B530" s="74" t="s">
        <v>502</v>
      </c>
      <c r="C530" s="33" t="s">
        <v>1219</v>
      </c>
      <c r="D530" s="34" t="n">
        <v>380000</v>
      </c>
      <c r="E530" s="75" t="n">
        <v>150059.4</v>
      </c>
      <c r="F530" s="76" t="n">
        <f aca="false">IF(OR(D530="-",IF(E530="-",0,E530)&gt;=IF(D530="-",0,D530)),"-",IF(D530="-",0,D530)-IF(E530="-",0,E530))</f>
        <v>229940.6</v>
      </c>
    </row>
    <row r="531" customFormat="false" ht="36.95" hidden="false" customHeight="true" outlineLevel="0" collapsed="false">
      <c r="A531" s="31" t="s">
        <v>1220</v>
      </c>
      <c r="B531" s="74" t="s">
        <v>502</v>
      </c>
      <c r="C531" s="33" t="s">
        <v>1221</v>
      </c>
      <c r="D531" s="34" t="n">
        <v>58615700</v>
      </c>
      <c r="E531" s="75" t="n">
        <v>29481240.34</v>
      </c>
      <c r="F531" s="76" t="n">
        <f aca="false">IF(OR(D531="-",IF(E531="-",0,E531)&gt;=IF(D531="-",0,D531)),"-",IF(D531="-",0,D531)-IF(E531="-",0,E531))</f>
        <v>29134459.66</v>
      </c>
    </row>
    <row r="532" customFormat="false" ht="98.45" hidden="false" customHeight="true" outlineLevel="0" collapsed="false">
      <c r="A532" s="77" t="s">
        <v>1222</v>
      </c>
      <c r="B532" s="74" t="s">
        <v>502</v>
      </c>
      <c r="C532" s="33" t="s">
        <v>1223</v>
      </c>
      <c r="D532" s="34" t="n">
        <v>53099800</v>
      </c>
      <c r="E532" s="75" t="n">
        <v>26733907</v>
      </c>
      <c r="F532" s="76" t="n">
        <f aca="false">IF(OR(D532="-",IF(E532="-",0,E532)&gt;=IF(D532="-",0,D532)),"-",IF(D532="-",0,D532)-IF(E532="-",0,E532))</f>
        <v>26365893</v>
      </c>
    </row>
    <row r="533" customFormat="false" ht="36.95" hidden="false" customHeight="true" outlineLevel="0" collapsed="false">
      <c r="A533" s="31" t="s">
        <v>670</v>
      </c>
      <c r="B533" s="74" t="s">
        <v>502</v>
      </c>
      <c r="C533" s="33" t="s">
        <v>1224</v>
      </c>
      <c r="D533" s="34" t="n">
        <v>53099800</v>
      </c>
      <c r="E533" s="75" t="n">
        <v>26733907</v>
      </c>
      <c r="F533" s="76" t="n">
        <f aca="false">IF(OR(D533="-",IF(E533="-",0,E533)&gt;=IF(D533="-",0,D533)),"-",IF(D533="-",0,D533)-IF(E533="-",0,E533))</f>
        <v>26365893</v>
      </c>
    </row>
    <row r="534" customFormat="false" ht="12.75" hidden="false" customHeight="false" outlineLevel="0" collapsed="false">
      <c r="A534" s="31" t="s">
        <v>733</v>
      </c>
      <c r="B534" s="74" t="s">
        <v>502</v>
      </c>
      <c r="C534" s="33" t="s">
        <v>1225</v>
      </c>
      <c r="D534" s="34" t="n">
        <v>53099800</v>
      </c>
      <c r="E534" s="75" t="n">
        <v>26733907</v>
      </c>
      <c r="F534" s="76" t="n">
        <f aca="false">IF(OR(D534="-",IF(E534="-",0,E534)&gt;=IF(D534="-",0,D534)),"-",IF(D534="-",0,D534)-IF(E534="-",0,E534))</f>
        <v>26365893</v>
      </c>
    </row>
    <row r="535" customFormat="false" ht="49.15" hidden="false" customHeight="true" outlineLevel="0" collapsed="false">
      <c r="A535" s="31" t="s">
        <v>735</v>
      </c>
      <c r="B535" s="74" t="s">
        <v>502</v>
      </c>
      <c r="C535" s="33" t="s">
        <v>1226</v>
      </c>
      <c r="D535" s="34" t="n">
        <v>53053100</v>
      </c>
      <c r="E535" s="75" t="n">
        <v>26733907</v>
      </c>
      <c r="F535" s="76" t="n">
        <f aca="false">IF(OR(D535="-",IF(E535="-",0,E535)&gt;=IF(D535="-",0,D535)),"-",IF(D535="-",0,D535)-IF(E535="-",0,E535))</f>
        <v>26319193</v>
      </c>
    </row>
    <row r="536" customFormat="false" ht="12.75" hidden="false" customHeight="false" outlineLevel="0" collapsed="false">
      <c r="A536" s="31" t="s">
        <v>741</v>
      </c>
      <c r="B536" s="74" t="s">
        <v>502</v>
      </c>
      <c r="C536" s="33" t="s">
        <v>1227</v>
      </c>
      <c r="D536" s="34" t="n">
        <v>46700</v>
      </c>
      <c r="E536" s="75" t="s">
        <v>45</v>
      </c>
      <c r="F536" s="76" t="n">
        <f aca="false">IF(OR(D536="-",IF(E536="-",0,E536)&gt;=IF(D536="-",0,D536)),"-",IF(D536="-",0,D536)-IF(E536="-",0,E536))</f>
        <v>46700</v>
      </c>
    </row>
    <row r="537" customFormat="false" ht="98.45" hidden="false" customHeight="true" outlineLevel="0" collapsed="false">
      <c r="A537" s="77" t="s">
        <v>1228</v>
      </c>
      <c r="B537" s="74" t="s">
        <v>502</v>
      </c>
      <c r="C537" s="33" t="s">
        <v>1229</v>
      </c>
      <c r="D537" s="34" t="n">
        <v>732500</v>
      </c>
      <c r="E537" s="75" t="s">
        <v>45</v>
      </c>
      <c r="F537" s="76" t="n">
        <f aca="false">IF(OR(D537="-",IF(E537="-",0,E537)&gt;=IF(D537="-",0,D537)),"-",IF(D537="-",0,D537)-IF(E537="-",0,E537))</f>
        <v>732500</v>
      </c>
    </row>
    <row r="538" customFormat="false" ht="36.95" hidden="false" customHeight="true" outlineLevel="0" collapsed="false">
      <c r="A538" s="31" t="s">
        <v>670</v>
      </c>
      <c r="B538" s="74" t="s">
        <v>502</v>
      </c>
      <c r="C538" s="33" t="s">
        <v>1230</v>
      </c>
      <c r="D538" s="34" t="n">
        <v>732500</v>
      </c>
      <c r="E538" s="75" t="s">
        <v>45</v>
      </c>
      <c r="F538" s="76" t="n">
        <f aca="false">IF(OR(D538="-",IF(E538="-",0,E538)&gt;=IF(D538="-",0,D538)),"-",IF(D538="-",0,D538)-IF(E538="-",0,E538))</f>
        <v>732500</v>
      </c>
    </row>
    <row r="539" customFormat="false" ht="12.75" hidden="false" customHeight="false" outlineLevel="0" collapsed="false">
      <c r="A539" s="31" t="s">
        <v>733</v>
      </c>
      <c r="B539" s="74" t="s">
        <v>502</v>
      </c>
      <c r="C539" s="33" t="s">
        <v>1231</v>
      </c>
      <c r="D539" s="34" t="n">
        <v>732500</v>
      </c>
      <c r="E539" s="75" t="s">
        <v>45</v>
      </c>
      <c r="F539" s="76" t="n">
        <f aca="false">IF(OR(D539="-",IF(E539="-",0,E539)&gt;=IF(D539="-",0,D539)),"-",IF(D539="-",0,D539)-IF(E539="-",0,E539))</f>
        <v>732500</v>
      </c>
    </row>
    <row r="540" customFormat="false" ht="12.75" hidden="false" customHeight="false" outlineLevel="0" collapsed="false">
      <c r="A540" s="31" t="s">
        <v>741</v>
      </c>
      <c r="B540" s="74" t="s">
        <v>502</v>
      </c>
      <c r="C540" s="33" t="s">
        <v>1232</v>
      </c>
      <c r="D540" s="34" t="n">
        <v>732500</v>
      </c>
      <c r="E540" s="75" t="s">
        <v>45</v>
      </c>
      <c r="F540" s="76" t="n">
        <f aca="false">IF(OR(D540="-",IF(E540="-",0,E540)&gt;=IF(D540="-",0,D540)),"-",IF(D540="-",0,D540)-IF(E540="-",0,E540))</f>
        <v>732500</v>
      </c>
    </row>
    <row r="541" customFormat="false" ht="98.45" hidden="false" customHeight="true" outlineLevel="0" collapsed="false">
      <c r="A541" s="77" t="s">
        <v>1233</v>
      </c>
      <c r="B541" s="74" t="s">
        <v>502</v>
      </c>
      <c r="C541" s="33" t="s">
        <v>1234</v>
      </c>
      <c r="D541" s="34" t="n">
        <v>43200</v>
      </c>
      <c r="E541" s="75" t="s">
        <v>45</v>
      </c>
      <c r="F541" s="76" t="n">
        <f aca="false">IF(OR(D541="-",IF(E541="-",0,E541)&gt;=IF(D541="-",0,D541)),"-",IF(D541="-",0,D541)-IF(E541="-",0,E541))</f>
        <v>43200</v>
      </c>
    </row>
    <row r="542" customFormat="false" ht="36.95" hidden="false" customHeight="true" outlineLevel="0" collapsed="false">
      <c r="A542" s="31" t="s">
        <v>670</v>
      </c>
      <c r="B542" s="74" t="s">
        <v>502</v>
      </c>
      <c r="C542" s="33" t="s">
        <v>1235</v>
      </c>
      <c r="D542" s="34" t="n">
        <v>43200</v>
      </c>
      <c r="E542" s="75" t="s">
        <v>45</v>
      </c>
      <c r="F542" s="76" t="n">
        <f aca="false">IF(OR(D542="-",IF(E542="-",0,E542)&gt;=IF(D542="-",0,D542)),"-",IF(D542="-",0,D542)-IF(E542="-",0,E542))</f>
        <v>43200</v>
      </c>
    </row>
    <row r="543" customFormat="false" ht="12.75" hidden="false" customHeight="false" outlineLevel="0" collapsed="false">
      <c r="A543" s="31" t="s">
        <v>733</v>
      </c>
      <c r="B543" s="74" t="s">
        <v>502</v>
      </c>
      <c r="C543" s="33" t="s">
        <v>1236</v>
      </c>
      <c r="D543" s="34" t="n">
        <v>43200</v>
      </c>
      <c r="E543" s="75" t="s">
        <v>45</v>
      </c>
      <c r="F543" s="76" t="n">
        <f aca="false">IF(OR(D543="-",IF(E543="-",0,E543)&gt;=IF(D543="-",0,D543)),"-",IF(D543="-",0,D543)-IF(E543="-",0,E543))</f>
        <v>43200</v>
      </c>
    </row>
    <row r="544" customFormat="false" ht="12.75" hidden="false" customHeight="false" outlineLevel="0" collapsed="false">
      <c r="A544" s="31" t="s">
        <v>741</v>
      </c>
      <c r="B544" s="74" t="s">
        <v>502</v>
      </c>
      <c r="C544" s="33" t="s">
        <v>1237</v>
      </c>
      <c r="D544" s="34" t="n">
        <v>43200</v>
      </c>
      <c r="E544" s="75" t="s">
        <v>45</v>
      </c>
      <c r="F544" s="76" t="n">
        <f aca="false">IF(OR(D544="-",IF(E544="-",0,E544)&gt;=IF(D544="-",0,D544)),"-",IF(D544="-",0,D544)-IF(E544="-",0,E544))</f>
        <v>43200</v>
      </c>
    </row>
    <row r="545" customFormat="false" ht="86.1" hidden="false" customHeight="true" outlineLevel="0" collapsed="false">
      <c r="A545" s="77" t="s">
        <v>1238</v>
      </c>
      <c r="B545" s="74" t="s">
        <v>502</v>
      </c>
      <c r="C545" s="33" t="s">
        <v>1239</v>
      </c>
      <c r="D545" s="34" t="n">
        <v>1401900</v>
      </c>
      <c r="E545" s="75" t="s">
        <v>45</v>
      </c>
      <c r="F545" s="76" t="n">
        <f aca="false">IF(OR(D545="-",IF(E545="-",0,E545)&gt;=IF(D545="-",0,D545)),"-",IF(D545="-",0,D545)-IF(E545="-",0,E545))</f>
        <v>1401900</v>
      </c>
    </row>
    <row r="546" customFormat="false" ht="12.75" hidden="false" customHeight="false" outlineLevel="0" collapsed="false">
      <c r="A546" s="31" t="s">
        <v>790</v>
      </c>
      <c r="B546" s="74" t="s">
        <v>502</v>
      </c>
      <c r="C546" s="33" t="s">
        <v>1240</v>
      </c>
      <c r="D546" s="34" t="n">
        <v>1401900</v>
      </c>
      <c r="E546" s="75" t="s">
        <v>45</v>
      </c>
      <c r="F546" s="76" t="n">
        <f aca="false">IF(OR(D546="-",IF(E546="-",0,E546)&gt;=IF(D546="-",0,D546)),"-",IF(D546="-",0,D546)-IF(E546="-",0,E546))</f>
        <v>1401900</v>
      </c>
    </row>
    <row r="547" customFormat="false" ht="12.75" hidden="false" customHeight="false" outlineLevel="0" collapsed="false">
      <c r="A547" s="31" t="s">
        <v>470</v>
      </c>
      <c r="B547" s="74" t="s">
        <v>502</v>
      </c>
      <c r="C547" s="33" t="s">
        <v>1241</v>
      </c>
      <c r="D547" s="34" t="n">
        <v>1401900</v>
      </c>
      <c r="E547" s="75" t="s">
        <v>45</v>
      </c>
      <c r="F547" s="76" t="n">
        <f aca="false">IF(OR(D547="-",IF(E547="-",0,E547)&gt;=IF(D547="-",0,D547)),"-",IF(D547="-",0,D547)-IF(E547="-",0,E547))</f>
        <v>1401900</v>
      </c>
    </row>
    <row r="548" customFormat="false" ht="73.7" hidden="false" customHeight="true" outlineLevel="0" collapsed="false">
      <c r="A548" s="77" t="s">
        <v>1242</v>
      </c>
      <c r="B548" s="74" t="s">
        <v>502</v>
      </c>
      <c r="C548" s="33" t="s">
        <v>1243</v>
      </c>
      <c r="D548" s="34" t="n">
        <v>2763100</v>
      </c>
      <c r="E548" s="75" t="n">
        <v>2747333.34</v>
      </c>
      <c r="F548" s="76" t="n">
        <f aca="false">IF(OR(D548="-",IF(E548="-",0,E548)&gt;=IF(D548="-",0,D548)),"-",IF(D548="-",0,D548)-IF(E548="-",0,E548))</f>
        <v>15766.6600000002</v>
      </c>
    </row>
    <row r="549" customFormat="false" ht="36.95" hidden="false" customHeight="true" outlineLevel="0" collapsed="false">
      <c r="A549" s="31" t="s">
        <v>670</v>
      </c>
      <c r="B549" s="74" t="s">
        <v>502</v>
      </c>
      <c r="C549" s="33" t="s">
        <v>1244</v>
      </c>
      <c r="D549" s="34" t="n">
        <v>2763100</v>
      </c>
      <c r="E549" s="75" t="n">
        <v>2747333.34</v>
      </c>
      <c r="F549" s="76" t="n">
        <f aca="false">IF(OR(D549="-",IF(E549="-",0,E549)&gt;=IF(D549="-",0,D549)),"-",IF(D549="-",0,D549)-IF(E549="-",0,E549))</f>
        <v>15766.6600000002</v>
      </c>
    </row>
    <row r="550" customFormat="false" ht="12.75" hidden="false" customHeight="false" outlineLevel="0" collapsed="false">
      <c r="A550" s="31" t="s">
        <v>733</v>
      </c>
      <c r="B550" s="74" t="s">
        <v>502</v>
      </c>
      <c r="C550" s="33" t="s">
        <v>1245</v>
      </c>
      <c r="D550" s="34" t="n">
        <v>2763100</v>
      </c>
      <c r="E550" s="75" t="n">
        <v>2747333.34</v>
      </c>
      <c r="F550" s="76" t="n">
        <f aca="false">IF(OR(D550="-",IF(E550="-",0,E550)&gt;=IF(D550="-",0,D550)),"-",IF(D550="-",0,D550)-IF(E550="-",0,E550))</f>
        <v>15766.6600000002</v>
      </c>
    </row>
    <row r="551" customFormat="false" ht="12.75" hidden="false" customHeight="false" outlineLevel="0" collapsed="false">
      <c r="A551" s="31" t="s">
        <v>741</v>
      </c>
      <c r="B551" s="74" t="s">
        <v>502</v>
      </c>
      <c r="C551" s="33" t="s">
        <v>1246</v>
      </c>
      <c r="D551" s="34" t="n">
        <v>2763100</v>
      </c>
      <c r="E551" s="75" t="n">
        <v>2747333.34</v>
      </c>
      <c r="F551" s="76" t="n">
        <f aca="false">IF(OR(D551="-",IF(E551="-",0,E551)&gt;=IF(D551="-",0,D551)),"-",IF(D551="-",0,D551)-IF(E551="-",0,E551))</f>
        <v>15766.6600000002</v>
      </c>
    </row>
    <row r="552" customFormat="false" ht="123" hidden="false" customHeight="true" outlineLevel="0" collapsed="false">
      <c r="A552" s="77" t="s">
        <v>1247</v>
      </c>
      <c r="B552" s="74" t="s">
        <v>502</v>
      </c>
      <c r="C552" s="33" t="s">
        <v>1248</v>
      </c>
      <c r="D552" s="34" t="n">
        <v>575200</v>
      </c>
      <c r="E552" s="75" t="s">
        <v>45</v>
      </c>
      <c r="F552" s="76" t="n">
        <f aca="false">IF(OR(D552="-",IF(E552="-",0,E552)&gt;=IF(D552="-",0,D552)),"-",IF(D552="-",0,D552)-IF(E552="-",0,E552))</f>
        <v>575200</v>
      </c>
    </row>
    <row r="553" customFormat="false" ht="36.95" hidden="false" customHeight="true" outlineLevel="0" collapsed="false">
      <c r="A553" s="31" t="s">
        <v>670</v>
      </c>
      <c r="B553" s="74" t="s">
        <v>502</v>
      </c>
      <c r="C553" s="33" t="s">
        <v>1249</v>
      </c>
      <c r="D553" s="34" t="n">
        <v>575200</v>
      </c>
      <c r="E553" s="75" t="s">
        <v>45</v>
      </c>
      <c r="F553" s="76" t="n">
        <f aca="false">IF(OR(D553="-",IF(E553="-",0,E553)&gt;=IF(D553="-",0,D553)),"-",IF(D553="-",0,D553)-IF(E553="-",0,E553))</f>
        <v>575200</v>
      </c>
    </row>
    <row r="554" customFormat="false" ht="12.75" hidden="false" customHeight="false" outlineLevel="0" collapsed="false">
      <c r="A554" s="31" t="s">
        <v>733</v>
      </c>
      <c r="B554" s="74" t="s">
        <v>502</v>
      </c>
      <c r="C554" s="33" t="s">
        <v>1250</v>
      </c>
      <c r="D554" s="34" t="n">
        <v>575200</v>
      </c>
      <c r="E554" s="75" t="s">
        <v>45</v>
      </c>
      <c r="F554" s="76" t="n">
        <f aca="false">IF(OR(D554="-",IF(E554="-",0,E554)&gt;=IF(D554="-",0,D554)),"-",IF(D554="-",0,D554)-IF(E554="-",0,E554))</f>
        <v>575200</v>
      </c>
    </row>
    <row r="555" customFormat="false" ht="12.75" hidden="false" customHeight="false" outlineLevel="0" collapsed="false">
      <c r="A555" s="31" t="s">
        <v>741</v>
      </c>
      <c r="B555" s="74" t="s">
        <v>502</v>
      </c>
      <c r="C555" s="33" t="s">
        <v>1251</v>
      </c>
      <c r="D555" s="34" t="n">
        <v>575200</v>
      </c>
      <c r="E555" s="75" t="s">
        <v>45</v>
      </c>
      <c r="F555" s="76" t="n">
        <f aca="false">IF(OR(D555="-",IF(E555="-",0,E555)&gt;=IF(D555="-",0,D555)),"-",IF(D555="-",0,D555)-IF(E555="-",0,E555))</f>
        <v>575200</v>
      </c>
    </row>
    <row r="556" customFormat="false" ht="12.75" hidden="false" customHeight="false" outlineLevel="0" collapsed="false">
      <c r="A556" s="31" t="s">
        <v>1252</v>
      </c>
      <c r="B556" s="74" t="s">
        <v>502</v>
      </c>
      <c r="C556" s="33" t="s">
        <v>1253</v>
      </c>
      <c r="D556" s="34" t="n">
        <v>3153700</v>
      </c>
      <c r="E556" s="75" t="n">
        <v>1519491.65</v>
      </c>
      <c r="F556" s="76" t="n">
        <f aca="false">IF(OR(D556="-",IF(E556="-",0,E556)&gt;=IF(D556="-",0,D556)),"-",IF(D556="-",0,D556)-IF(E556="-",0,E556))</f>
        <v>1634208.35</v>
      </c>
    </row>
    <row r="557" customFormat="false" ht="12.75" hidden="false" customHeight="false" outlineLevel="0" collapsed="false">
      <c r="A557" s="31" t="s">
        <v>1254</v>
      </c>
      <c r="B557" s="74" t="s">
        <v>502</v>
      </c>
      <c r="C557" s="33" t="s">
        <v>1255</v>
      </c>
      <c r="D557" s="34" t="n">
        <v>3153700</v>
      </c>
      <c r="E557" s="75" t="n">
        <v>1519491.65</v>
      </c>
      <c r="F557" s="76" t="n">
        <f aca="false">IF(OR(D557="-",IF(E557="-",0,E557)&gt;=IF(D557="-",0,D557)),"-",IF(D557="-",0,D557)-IF(E557="-",0,E557))</f>
        <v>1634208.35</v>
      </c>
    </row>
    <row r="558" customFormat="false" ht="24.6" hidden="false" customHeight="true" outlineLevel="0" collapsed="false">
      <c r="A558" s="31" t="s">
        <v>620</v>
      </c>
      <c r="B558" s="74" t="s">
        <v>502</v>
      </c>
      <c r="C558" s="33" t="s">
        <v>1256</v>
      </c>
      <c r="D558" s="34" t="n">
        <v>3153700</v>
      </c>
      <c r="E558" s="75" t="n">
        <v>1519491.65</v>
      </c>
      <c r="F558" s="76" t="n">
        <f aca="false">IF(OR(D558="-",IF(E558="-",0,E558)&gt;=IF(D558="-",0,D558)),"-",IF(D558="-",0,D558)-IF(E558="-",0,E558))</f>
        <v>1634208.35</v>
      </c>
    </row>
    <row r="559" customFormat="false" ht="36.95" hidden="false" customHeight="true" outlineLevel="0" collapsed="false">
      <c r="A559" s="31" t="s">
        <v>1257</v>
      </c>
      <c r="B559" s="74" t="s">
        <v>502</v>
      </c>
      <c r="C559" s="33" t="s">
        <v>1258</v>
      </c>
      <c r="D559" s="34" t="n">
        <v>3153700</v>
      </c>
      <c r="E559" s="75" t="n">
        <v>1519491.65</v>
      </c>
      <c r="F559" s="76" t="n">
        <f aca="false">IF(OR(D559="-",IF(E559="-",0,E559)&gt;=IF(D559="-",0,D559)),"-",IF(D559="-",0,D559)-IF(E559="-",0,E559))</f>
        <v>1634208.35</v>
      </c>
    </row>
    <row r="560" customFormat="false" ht="86.1" hidden="false" customHeight="true" outlineLevel="0" collapsed="false">
      <c r="A560" s="77" t="s">
        <v>1259</v>
      </c>
      <c r="B560" s="74" t="s">
        <v>502</v>
      </c>
      <c r="C560" s="33" t="s">
        <v>1260</v>
      </c>
      <c r="D560" s="34" t="n">
        <v>3153700</v>
      </c>
      <c r="E560" s="75" t="n">
        <v>1519491.65</v>
      </c>
      <c r="F560" s="76" t="n">
        <f aca="false">IF(OR(D560="-",IF(E560="-",0,E560)&gt;=IF(D560="-",0,D560)),"-",IF(D560="-",0,D560)-IF(E560="-",0,E560))</f>
        <v>1634208.35</v>
      </c>
    </row>
    <row r="561" customFormat="false" ht="36.95" hidden="false" customHeight="true" outlineLevel="0" collapsed="false">
      <c r="A561" s="31" t="s">
        <v>670</v>
      </c>
      <c r="B561" s="74" t="s">
        <v>502</v>
      </c>
      <c r="C561" s="33" t="s">
        <v>1261</v>
      </c>
      <c r="D561" s="34" t="n">
        <v>3153700</v>
      </c>
      <c r="E561" s="75" t="n">
        <v>1519491.65</v>
      </c>
      <c r="F561" s="76" t="n">
        <f aca="false">IF(OR(D561="-",IF(E561="-",0,E561)&gt;=IF(D561="-",0,D561)),"-",IF(D561="-",0,D561)-IF(E561="-",0,E561))</f>
        <v>1634208.35</v>
      </c>
    </row>
    <row r="562" customFormat="false" ht="12.75" hidden="false" customHeight="false" outlineLevel="0" collapsed="false">
      <c r="A562" s="31" t="s">
        <v>733</v>
      </c>
      <c r="B562" s="74" t="s">
        <v>502</v>
      </c>
      <c r="C562" s="33" t="s">
        <v>1262</v>
      </c>
      <c r="D562" s="34" t="n">
        <v>3153700</v>
      </c>
      <c r="E562" s="75" t="n">
        <v>1519491.65</v>
      </c>
      <c r="F562" s="76" t="n">
        <f aca="false">IF(OR(D562="-",IF(E562="-",0,E562)&gt;=IF(D562="-",0,D562)),"-",IF(D562="-",0,D562)-IF(E562="-",0,E562))</f>
        <v>1634208.35</v>
      </c>
    </row>
    <row r="563" customFormat="false" ht="49.15" hidden="false" customHeight="true" outlineLevel="0" collapsed="false">
      <c r="A563" s="31" t="s">
        <v>735</v>
      </c>
      <c r="B563" s="74" t="s">
        <v>502</v>
      </c>
      <c r="C563" s="33" t="s">
        <v>1263</v>
      </c>
      <c r="D563" s="34" t="n">
        <v>3153700</v>
      </c>
      <c r="E563" s="75" t="n">
        <v>1519491.65</v>
      </c>
      <c r="F563" s="76" t="n">
        <f aca="false">IF(OR(D563="-",IF(E563="-",0,E563)&gt;=IF(D563="-",0,D563)),"-",IF(D563="-",0,D563)-IF(E563="-",0,E563))</f>
        <v>1634208.35</v>
      </c>
    </row>
    <row r="564" customFormat="false" ht="24.6" hidden="false" customHeight="true" outlineLevel="0" collapsed="false">
      <c r="A564" s="31" t="s">
        <v>10</v>
      </c>
      <c r="B564" s="74" t="s">
        <v>502</v>
      </c>
      <c r="C564" s="33" t="s">
        <v>1264</v>
      </c>
      <c r="D564" s="34" t="n">
        <v>25086500</v>
      </c>
      <c r="E564" s="75" t="n">
        <v>5976991.69</v>
      </c>
      <c r="F564" s="76" t="n">
        <f aca="false">IF(OR(D564="-",IF(E564="-",0,E564)&gt;=IF(D564="-",0,D564)),"-",IF(D564="-",0,D564)-IF(E564="-",0,E564))</f>
        <v>19109508.31</v>
      </c>
    </row>
    <row r="565" customFormat="false" ht="12.75" hidden="false" customHeight="false" outlineLevel="0" collapsed="false">
      <c r="A565" s="31" t="s">
        <v>506</v>
      </c>
      <c r="B565" s="74" t="s">
        <v>502</v>
      </c>
      <c r="C565" s="33" t="s">
        <v>1265</v>
      </c>
      <c r="D565" s="34" t="n">
        <v>13121600</v>
      </c>
      <c r="E565" s="75" t="n">
        <v>5952991.69</v>
      </c>
      <c r="F565" s="76" t="n">
        <f aca="false">IF(OR(D565="-",IF(E565="-",0,E565)&gt;=IF(D565="-",0,D565)),"-",IF(D565="-",0,D565)-IF(E565="-",0,E565))</f>
        <v>7168608.31</v>
      </c>
    </row>
    <row r="566" customFormat="false" ht="36.95" hidden="false" customHeight="true" outlineLevel="0" collapsed="false">
      <c r="A566" s="31" t="s">
        <v>1266</v>
      </c>
      <c r="B566" s="74" t="s">
        <v>502</v>
      </c>
      <c r="C566" s="33" t="s">
        <v>1267</v>
      </c>
      <c r="D566" s="34" t="n">
        <v>12848500</v>
      </c>
      <c r="E566" s="75" t="n">
        <v>5952546.69</v>
      </c>
      <c r="F566" s="76" t="n">
        <f aca="false">IF(OR(D566="-",IF(E566="-",0,E566)&gt;=IF(D566="-",0,D566)),"-",IF(D566="-",0,D566)-IF(E566="-",0,E566))</f>
        <v>6895953.31</v>
      </c>
    </row>
    <row r="567" customFormat="false" ht="49.15" hidden="false" customHeight="true" outlineLevel="0" collapsed="false">
      <c r="A567" s="31" t="s">
        <v>1268</v>
      </c>
      <c r="B567" s="74" t="s">
        <v>502</v>
      </c>
      <c r="C567" s="33" t="s">
        <v>1269</v>
      </c>
      <c r="D567" s="34" t="n">
        <v>12848500</v>
      </c>
      <c r="E567" s="75" t="n">
        <v>5952546.69</v>
      </c>
      <c r="F567" s="76" t="n">
        <f aca="false">IF(OR(D567="-",IF(E567="-",0,E567)&gt;=IF(D567="-",0,D567)),"-",IF(D567="-",0,D567)-IF(E567="-",0,E567))</f>
        <v>6895953.31</v>
      </c>
    </row>
    <row r="568" customFormat="false" ht="36.95" hidden="false" customHeight="true" outlineLevel="0" collapsed="false">
      <c r="A568" s="31" t="s">
        <v>1270</v>
      </c>
      <c r="B568" s="74" t="s">
        <v>502</v>
      </c>
      <c r="C568" s="33" t="s">
        <v>1271</v>
      </c>
      <c r="D568" s="34" t="n">
        <v>12848500</v>
      </c>
      <c r="E568" s="75" t="n">
        <v>5952546.69</v>
      </c>
      <c r="F568" s="76" t="n">
        <f aca="false">IF(OR(D568="-",IF(E568="-",0,E568)&gt;=IF(D568="-",0,D568)),"-",IF(D568="-",0,D568)-IF(E568="-",0,E568))</f>
        <v>6895953.31</v>
      </c>
    </row>
    <row r="569" customFormat="false" ht="110.65" hidden="false" customHeight="true" outlineLevel="0" collapsed="false">
      <c r="A569" s="77" t="s">
        <v>1272</v>
      </c>
      <c r="B569" s="74" t="s">
        <v>502</v>
      </c>
      <c r="C569" s="33" t="s">
        <v>1273</v>
      </c>
      <c r="D569" s="34" t="n">
        <v>11122900</v>
      </c>
      <c r="E569" s="75" t="n">
        <v>5697293.54</v>
      </c>
      <c r="F569" s="76" t="n">
        <f aca="false">IF(OR(D569="-",IF(E569="-",0,E569)&gt;=IF(D569="-",0,D569)),"-",IF(D569="-",0,D569)-IF(E569="-",0,E569))</f>
        <v>5425606.46</v>
      </c>
    </row>
    <row r="570" customFormat="false" ht="61.5" hidden="false" customHeight="true" outlineLevel="0" collapsed="false">
      <c r="A570" s="31" t="s">
        <v>516</v>
      </c>
      <c r="B570" s="74" t="s">
        <v>502</v>
      </c>
      <c r="C570" s="33" t="s">
        <v>1274</v>
      </c>
      <c r="D570" s="34" t="n">
        <v>11122900</v>
      </c>
      <c r="E570" s="75" t="n">
        <v>5697293.54</v>
      </c>
      <c r="F570" s="76" t="n">
        <f aca="false">IF(OR(D570="-",IF(E570="-",0,E570)&gt;=IF(D570="-",0,D570)),"-",IF(D570="-",0,D570)-IF(E570="-",0,E570))</f>
        <v>5425606.46</v>
      </c>
    </row>
    <row r="571" customFormat="false" ht="24.6" hidden="false" customHeight="true" outlineLevel="0" collapsed="false">
      <c r="A571" s="31" t="s">
        <v>518</v>
      </c>
      <c r="B571" s="74" t="s">
        <v>502</v>
      </c>
      <c r="C571" s="33" t="s">
        <v>1275</v>
      </c>
      <c r="D571" s="34" t="n">
        <v>11122900</v>
      </c>
      <c r="E571" s="75" t="n">
        <v>5697293.54</v>
      </c>
      <c r="F571" s="76" t="n">
        <f aca="false">IF(OR(D571="-",IF(E571="-",0,E571)&gt;=IF(D571="-",0,D571)),"-",IF(D571="-",0,D571)-IF(E571="-",0,E571))</f>
        <v>5425606.46</v>
      </c>
    </row>
    <row r="572" customFormat="false" ht="24.6" hidden="false" customHeight="true" outlineLevel="0" collapsed="false">
      <c r="A572" s="31" t="s">
        <v>520</v>
      </c>
      <c r="B572" s="74" t="s">
        <v>502</v>
      </c>
      <c r="C572" s="33" t="s">
        <v>1276</v>
      </c>
      <c r="D572" s="34" t="n">
        <v>7835300</v>
      </c>
      <c r="E572" s="75" t="n">
        <v>4163853.42</v>
      </c>
      <c r="F572" s="76" t="n">
        <f aca="false">IF(OR(D572="-",IF(E572="-",0,E572)&gt;=IF(D572="-",0,D572)),"-",IF(D572="-",0,D572)-IF(E572="-",0,E572))</f>
        <v>3671446.58</v>
      </c>
    </row>
    <row r="573" customFormat="false" ht="36.95" hidden="false" customHeight="true" outlineLevel="0" collapsed="false">
      <c r="A573" s="31" t="s">
        <v>522</v>
      </c>
      <c r="B573" s="74" t="s">
        <v>502</v>
      </c>
      <c r="C573" s="33" t="s">
        <v>1277</v>
      </c>
      <c r="D573" s="34" t="n">
        <v>921400</v>
      </c>
      <c r="E573" s="75" t="n">
        <v>433946.55</v>
      </c>
      <c r="F573" s="76" t="n">
        <f aca="false">IF(OR(D573="-",IF(E573="-",0,E573)&gt;=IF(D573="-",0,D573)),"-",IF(D573="-",0,D573)-IF(E573="-",0,E573))</f>
        <v>487453.45</v>
      </c>
    </row>
    <row r="574" customFormat="false" ht="49.15" hidden="false" customHeight="true" outlineLevel="0" collapsed="false">
      <c r="A574" s="31" t="s">
        <v>524</v>
      </c>
      <c r="B574" s="74" t="s">
        <v>502</v>
      </c>
      <c r="C574" s="33" t="s">
        <v>1278</v>
      </c>
      <c r="D574" s="34" t="n">
        <v>2366200</v>
      </c>
      <c r="E574" s="75" t="n">
        <v>1099493.57</v>
      </c>
      <c r="F574" s="76" t="n">
        <f aca="false">IF(OR(D574="-",IF(E574="-",0,E574)&gt;=IF(D574="-",0,D574)),"-",IF(D574="-",0,D574)-IF(E574="-",0,E574))</f>
        <v>1266706.43</v>
      </c>
    </row>
    <row r="575" customFormat="false" ht="110.65" hidden="false" customHeight="true" outlineLevel="0" collapsed="false">
      <c r="A575" s="77" t="s">
        <v>1279</v>
      </c>
      <c r="B575" s="74" t="s">
        <v>502</v>
      </c>
      <c r="C575" s="33" t="s">
        <v>1280</v>
      </c>
      <c r="D575" s="34" t="n">
        <v>1725600</v>
      </c>
      <c r="E575" s="75" t="n">
        <v>255253.15</v>
      </c>
      <c r="F575" s="76" t="n">
        <f aca="false">IF(OR(D575="-",IF(E575="-",0,E575)&gt;=IF(D575="-",0,D575)),"-",IF(D575="-",0,D575)-IF(E575="-",0,E575))</f>
        <v>1470346.85</v>
      </c>
    </row>
    <row r="576" customFormat="false" ht="61.5" hidden="false" customHeight="true" outlineLevel="0" collapsed="false">
      <c r="A576" s="31" t="s">
        <v>516</v>
      </c>
      <c r="B576" s="74" t="s">
        <v>502</v>
      </c>
      <c r="C576" s="33" t="s">
        <v>1281</v>
      </c>
      <c r="D576" s="34" t="n">
        <v>18200</v>
      </c>
      <c r="E576" s="75" t="s">
        <v>45</v>
      </c>
      <c r="F576" s="76" t="n">
        <f aca="false">IF(OR(D576="-",IF(E576="-",0,E576)&gt;=IF(D576="-",0,D576)),"-",IF(D576="-",0,D576)-IF(E576="-",0,E576))</f>
        <v>18200</v>
      </c>
    </row>
    <row r="577" customFormat="false" ht="24.6" hidden="false" customHeight="true" outlineLevel="0" collapsed="false">
      <c r="A577" s="31" t="s">
        <v>518</v>
      </c>
      <c r="B577" s="74" t="s">
        <v>502</v>
      </c>
      <c r="C577" s="33" t="s">
        <v>1282</v>
      </c>
      <c r="D577" s="34" t="n">
        <v>18200</v>
      </c>
      <c r="E577" s="75" t="s">
        <v>45</v>
      </c>
      <c r="F577" s="76" t="n">
        <f aca="false">IF(OR(D577="-",IF(E577="-",0,E577)&gt;=IF(D577="-",0,D577)),"-",IF(D577="-",0,D577)-IF(E577="-",0,E577))</f>
        <v>18200</v>
      </c>
    </row>
    <row r="578" customFormat="false" ht="36.95" hidden="false" customHeight="true" outlineLevel="0" collapsed="false">
      <c r="A578" s="31" t="s">
        <v>522</v>
      </c>
      <c r="B578" s="74" t="s">
        <v>502</v>
      </c>
      <c r="C578" s="33" t="s">
        <v>1283</v>
      </c>
      <c r="D578" s="34" t="n">
        <v>18200</v>
      </c>
      <c r="E578" s="75" t="s">
        <v>45</v>
      </c>
      <c r="F578" s="76" t="n">
        <f aca="false">IF(OR(D578="-",IF(E578="-",0,E578)&gt;=IF(D578="-",0,D578)),"-",IF(D578="-",0,D578)-IF(E578="-",0,E578))</f>
        <v>18200</v>
      </c>
    </row>
    <row r="579" customFormat="false" ht="24.6" hidden="false" customHeight="true" outlineLevel="0" collapsed="false">
      <c r="A579" s="31" t="s">
        <v>528</v>
      </c>
      <c r="B579" s="74" t="s">
        <v>502</v>
      </c>
      <c r="C579" s="33" t="s">
        <v>1284</v>
      </c>
      <c r="D579" s="34" t="n">
        <v>1707400</v>
      </c>
      <c r="E579" s="75" t="n">
        <v>255253.15</v>
      </c>
      <c r="F579" s="76" t="n">
        <f aca="false">IF(OR(D579="-",IF(E579="-",0,E579)&gt;=IF(D579="-",0,D579)),"-",IF(D579="-",0,D579)-IF(E579="-",0,E579))</f>
        <v>1452146.85</v>
      </c>
    </row>
    <row r="580" customFormat="false" ht="36.95" hidden="false" customHeight="true" outlineLevel="0" collapsed="false">
      <c r="A580" s="31" t="s">
        <v>530</v>
      </c>
      <c r="B580" s="74" t="s">
        <v>502</v>
      </c>
      <c r="C580" s="33" t="s">
        <v>1285</v>
      </c>
      <c r="D580" s="34" t="n">
        <v>1707400</v>
      </c>
      <c r="E580" s="75" t="n">
        <v>255253.15</v>
      </c>
      <c r="F580" s="76" t="n">
        <f aca="false">IF(OR(D580="-",IF(E580="-",0,E580)&gt;=IF(D580="-",0,D580)),"-",IF(D580="-",0,D580)-IF(E580="-",0,E580))</f>
        <v>1452146.85</v>
      </c>
    </row>
    <row r="581" customFormat="false" ht="12.75" hidden="false" customHeight="false" outlineLevel="0" collapsed="false">
      <c r="A581" s="31" t="s">
        <v>532</v>
      </c>
      <c r="B581" s="74" t="s">
        <v>502</v>
      </c>
      <c r="C581" s="33" t="s">
        <v>1286</v>
      </c>
      <c r="D581" s="34" t="n">
        <v>1707400</v>
      </c>
      <c r="E581" s="75" t="n">
        <v>255253.15</v>
      </c>
      <c r="F581" s="76" t="n">
        <f aca="false">IF(OR(D581="-",IF(E581="-",0,E581)&gt;=IF(D581="-",0,D581)),"-",IF(D581="-",0,D581)-IF(E581="-",0,E581))</f>
        <v>1452146.85</v>
      </c>
    </row>
    <row r="582" customFormat="false" ht="12.75" hidden="false" customHeight="false" outlineLevel="0" collapsed="false">
      <c r="A582" s="31" t="s">
        <v>534</v>
      </c>
      <c r="B582" s="74" t="s">
        <v>502</v>
      </c>
      <c r="C582" s="33" t="s">
        <v>1287</v>
      </c>
      <c r="D582" s="34" t="n">
        <v>273100</v>
      </c>
      <c r="E582" s="75" t="n">
        <v>445</v>
      </c>
      <c r="F582" s="76" t="n">
        <f aca="false">IF(OR(D582="-",IF(E582="-",0,E582)&gt;=IF(D582="-",0,D582)),"-",IF(D582="-",0,D582)-IF(E582="-",0,E582))</f>
        <v>272655</v>
      </c>
    </row>
    <row r="583" customFormat="false" ht="49.15" hidden="false" customHeight="true" outlineLevel="0" collapsed="false">
      <c r="A583" s="31" t="s">
        <v>1268</v>
      </c>
      <c r="B583" s="74" t="s">
        <v>502</v>
      </c>
      <c r="C583" s="33" t="s">
        <v>1288</v>
      </c>
      <c r="D583" s="34" t="n">
        <v>173100</v>
      </c>
      <c r="E583" s="75" t="n">
        <v>445</v>
      </c>
      <c r="F583" s="76" t="n">
        <f aca="false">IF(OR(D583="-",IF(E583="-",0,E583)&gt;=IF(D583="-",0,D583)),"-",IF(D583="-",0,D583)-IF(E583="-",0,E583))</f>
        <v>172655</v>
      </c>
    </row>
    <row r="584" customFormat="false" ht="36.95" hidden="false" customHeight="true" outlineLevel="0" collapsed="false">
      <c r="A584" s="31" t="s">
        <v>1270</v>
      </c>
      <c r="B584" s="74" t="s">
        <v>502</v>
      </c>
      <c r="C584" s="33" t="s">
        <v>1289</v>
      </c>
      <c r="D584" s="34" t="n">
        <v>173100</v>
      </c>
      <c r="E584" s="75" t="n">
        <v>445</v>
      </c>
      <c r="F584" s="76" t="n">
        <f aca="false">IF(OR(D584="-",IF(E584="-",0,E584)&gt;=IF(D584="-",0,D584)),"-",IF(D584="-",0,D584)-IF(E584="-",0,E584))</f>
        <v>172655</v>
      </c>
    </row>
    <row r="585" customFormat="false" ht="86.1" hidden="false" customHeight="true" outlineLevel="0" collapsed="false">
      <c r="A585" s="77" t="s">
        <v>1290</v>
      </c>
      <c r="B585" s="74" t="s">
        <v>502</v>
      </c>
      <c r="C585" s="33" t="s">
        <v>1291</v>
      </c>
      <c r="D585" s="34" t="n">
        <v>173100</v>
      </c>
      <c r="E585" s="75" t="n">
        <v>445</v>
      </c>
      <c r="F585" s="76" t="n">
        <f aca="false">IF(OR(D585="-",IF(E585="-",0,E585)&gt;=IF(D585="-",0,D585)),"-",IF(D585="-",0,D585)-IF(E585="-",0,E585))</f>
        <v>172655</v>
      </c>
    </row>
    <row r="586" customFormat="false" ht="61.5" hidden="false" customHeight="true" outlineLevel="0" collapsed="false">
      <c r="A586" s="31" t="s">
        <v>516</v>
      </c>
      <c r="B586" s="74" t="s">
        <v>502</v>
      </c>
      <c r="C586" s="33" t="s">
        <v>1292</v>
      </c>
      <c r="D586" s="34" t="n">
        <v>172500</v>
      </c>
      <c r="E586" s="75" t="s">
        <v>45</v>
      </c>
      <c r="F586" s="76" t="n">
        <f aca="false">IF(OR(D586="-",IF(E586="-",0,E586)&gt;=IF(D586="-",0,D586)),"-",IF(D586="-",0,D586)-IF(E586="-",0,E586))</f>
        <v>172500</v>
      </c>
    </row>
    <row r="587" customFormat="false" ht="24.6" hidden="false" customHeight="true" outlineLevel="0" collapsed="false">
      <c r="A587" s="31" t="s">
        <v>518</v>
      </c>
      <c r="B587" s="74" t="s">
        <v>502</v>
      </c>
      <c r="C587" s="33" t="s">
        <v>1293</v>
      </c>
      <c r="D587" s="34" t="n">
        <v>172500</v>
      </c>
      <c r="E587" s="75" t="s">
        <v>45</v>
      </c>
      <c r="F587" s="76" t="n">
        <f aca="false">IF(OR(D587="-",IF(E587="-",0,E587)&gt;=IF(D587="-",0,D587)),"-",IF(D587="-",0,D587)-IF(E587="-",0,E587))</f>
        <v>172500</v>
      </c>
    </row>
    <row r="588" customFormat="false" ht="36.95" hidden="false" customHeight="true" outlineLevel="0" collapsed="false">
      <c r="A588" s="31" t="s">
        <v>522</v>
      </c>
      <c r="B588" s="74" t="s">
        <v>502</v>
      </c>
      <c r="C588" s="33" t="s">
        <v>1294</v>
      </c>
      <c r="D588" s="34" t="n">
        <v>172500</v>
      </c>
      <c r="E588" s="75" t="s">
        <v>45</v>
      </c>
      <c r="F588" s="76" t="n">
        <f aca="false">IF(OR(D588="-",IF(E588="-",0,E588)&gt;=IF(D588="-",0,D588)),"-",IF(D588="-",0,D588)-IF(E588="-",0,E588))</f>
        <v>172500</v>
      </c>
    </row>
    <row r="589" customFormat="false" ht="12.75" hidden="false" customHeight="false" outlineLevel="0" collapsed="false">
      <c r="A589" s="31" t="s">
        <v>652</v>
      </c>
      <c r="B589" s="74" t="s">
        <v>502</v>
      </c>
      <c r="C589" s="33" t="s">
        <v>1295</v>
      </c>
      <c r="D589" s="34" t="n">
        <v>600</v>
      </c>
      <c r="E589" s="75" t="n">
        <v>445</v>
      </c>
      <c r="F589" s="76" t="n">
        <f aca="false">IF(OR(D589="-",IF(E589="-",0,E589)&gt;=IF(D589="-",0,D589)),"-",IF(D589="-",0,D589)-IF(E589="-",0,E589))</f>
        <v>155</v>
      </c>
    </row>
    <row r="590" customFormat="false" ht="12.75" hidden="false" customHeight="false" outlineLevel="0" collapsed="false">
      <c r="A590" s="31" t="s">
        <v>695</v>
      </c>
      <c r="B590" s="74" t="s">
        <v>502</v>
      </c>
      <c r="C590" s="33" t="s">
        <v>1296</v>
      </c>
      <c r="D590" s="34" t="n">
        <v>600</v>
      </c>
      <c r="E590" s="75" t="n">
        <v>445</v>
      </c>
      <c r="F590" s="76" t="n">
        <f aca="false">IF(OR(D590="-",IF(E590="-",0,E590)&gt;=IF(D590="-",0,D590)),"-",IF(D590="-",0,D590)-IF(E590="-",0,E590))</f>
        <v>155</v>
      </c>
    </row>
    <row r="591" customFormat="false" ht="12.75" hidden="false" customHeight="false" outlineLevel="0" collapsed="false">
      <c r="A591" s="31" t="s">
        <v>699</v>
      </c>
      <c r="B591" s="74" t="s">
        <v>502</v>
      </c>
      <c r="C591" s="33" t="s">
        <v>1297</v>
      </c>
      <c r="D591" s="34" t="n">
        <v>600</v>
      </c>
      <c r="E591" s="75" t="n">
        <v>445</v>
      </c>
      <c r="F591" s="76" t="n">
        <f aca="false">IF(OR(D591="-",IF(E591="-",0,E591)&gt;=IF(D591="-",0,D591)),"-",IF(D591="-",0,D591)-IF(E591="-",0,E591))</f>
        <v>155</v>
      </c>
    </row>
    <row r="592" customFormat="false" ht="24.6" hidden="false" customHeight="true" outlineLevel="0" collapsed="false">
      <c r="A592" s="31" t="s">
        <v>545</v>
      </c>
      <c r="B592" s="74" t="s">
        <v>502</v>
      </c>
      <c r="C592" s="33" t="s">
        <v>1298</v>
      </c>
      <c r="D592" s="34" t="n">
        <v>100000</v>
      </c>
      <c r="E592" s="75" t="s">
        <v>45</v>
      </c>
      <c r="F592" s="76" t="n">
        <f aca="false">IF(OR(D592="-",IF(E592="-",0,E592)&gt;=IF(D592="-",0,D592)),"-",IF(D592="-",0,D592)-IF(E592="-",0,E592))</f>
        <v>100000</v>
      </c>
    </row>
    <row r="593" customFormat="false" ht="12.75" hidden="false" customHeight="false" outlineLevel="0" collapsed="false">
      <c r="A593" s="31" t="s">
        <v>547</v>
      </c>
      <c r="B593" s="74" t="s">
        <v>502</v>
      </c>
      <c r="C593" s="33" t="s">
        <v>1299</v>
      </c>
      <c r="D593" s="34" t="n">
        <v>100000</v>
      </c>
      <c r="E593" s="75" t="s">
        <v>45</v>
      </c>
      <c r="F593" s="76" t="n">
        <f aca="false">IF(OR(D593="-",IF(E593="-",0,E593)&gt;=IF(D593="-",0,D593)),"-",IF(D593="-",0,D593)-IF(E593="-",0,E593))</f>
        <v>100000</v>
      </c>
    </row>
    <row r="594" customFormat="false" ht="73.7" hidden="false" customHeight="true" outlineLevel="0" collapsed="false">
      <c r="A594" s="31" t="s">
        <v>793</v>
      </c>
      <c r="B594" s="74" t="s">
        <v>502</v>
      </c>
      <c r="C594" s="33" t="s">
        <v>1300</v>
      </c>
      <c r="D594" s="34" t="n">
        <v>100000</v>
      </c>
      <c r="E594" s="75" t="s">
        <v>45</v>
      </c>
      <c r="F594" s="76" t="n">
        <f aca="false">IF(OR(D594="-",IF(E594="-",0,E594)&gt;=IF(D594="-",0,D594)),"-",IF(D594="-",0,D594)-IF(E594="-",0,E594))</f>
        <v>100000</v>
      </c>
    </row>
    <row r="595" customFormat="false" ht="12.75" hidden="false" customHeight="false" outlineLevel="0" collapsed="false">
      <c r="A595" s="31" t="s">
        <v>652</v>
      </c>
      <c r="B595" s="74" t="s">
        <v>502</v>
      </c>
      <c r="C595" s="33" t="s">
        <v>1301</v>
      </c>
      <c r="D595" s="34" t="n">
        <v>100000</v>
      </c>
      <c r="E595" s="75" t="s">
        <v>45</v>
      </c>
      <c r="F595" s="76" t="n">
        <f aca="false">IF(OR(D595="-",IF(E595="-",0,E595)&gt;=IF(D595="-",0,D595)),"-",IF(D595="-",0,D595)-IF(E595="-",0,E595))</f>
        <v>100000</v>
      </c>
    </row>
    <row r="596" customFormat="false" ht="12.75" hidden="false" customHeight="false" outlineLevel="0" collapsed="false">
      <c r="A596" s="31" t="s">
        <v>1302</v>
      </c>
      <c r="B596" s="74" t="s">
        <v>502</v>
      </c>
      <c r="C596" s="33" t="s">
        <v>1303</v>
      </c>
      <c r="D596" s="34" t="n">
        <v>100000</v>
      </c>
      <c r="E596" s="75" t="s">
        <v>45</v>
      </c>
      <c r="F596" s="76" t="n">
        <f aca="false">IF(OR(D596="-",IF(E596="-",0,E596)&gt;=IF(D596="-",0,D596)),"-",IF(D596="-",0,D596)-IF(E596="-",0,E596))</f>
        <v>100000</v>
      </c>
    </row>
    <row r="597" customFormat="false" ht="36.95" hidden="false" customHeight="true" outlineLevel="0" collapsed="false">
      <c r="A597" s="31" t="s">
        <v>1304</v>
      </c>
      <c r="B597" s="74" t="s">
        <v>502</v>
      </c>
      <c r="C597" s="33" t="s">
        <v>1305</v>
      </c>
      <c r="D597" s="34" t="n">
        <v>100000</v>
      </c>
      <c r="E597" s="75" t="s">
        <v>45</v>
      </c>
      <c r="F597" s="76" t="n">
        <f aca="false">IF(OR(D597="-",IF(E597="-",0,E597)&gt;=IF(D597="-",0,D597)),"-",IF(D597="-",0,D597)-IF(E597="-",0,E597))</f>
        <v>100000</v>
      </c>
    </row>
    <row r="598" customFormat="false" ht="12.75" hidden="false" customHeight="false" outlineLevel="0" collapsed="false">
      <c r="A598" s="31" t="s">
        <v>555</v>
      </c>
      <c r="B598" s="74" t="s">
        <v>502</v>
      </c>
      <c r="C598" s="33" t="s">
        <v>1306</v>
      </c>
      <c r="D598" s="34" t="n">
        <v>26400</v>
      </c>
      <c r="E598" s="75" t="n">
        <v>24000</v>
      </c>
      <c r="F598" s="76" t="n">
        <f aca="false">IF(OR(D598="-",IF(E598="-",0,E598)&gt;=IF(D598="-",0,D598)),"-",IF(D598="-",0,D598)-IF(E598="-",0,E598))</f>
        <v>2400</v>
      </c>
    </row>
    <row r="599" customFormat="false" ht="24.6" hidden="false" customHeight="true" outlineLevel="0" collapsed="false">
      <c r="A599" s="31" t="s">
        <v>557</v>
      </c>
      <c r="B599" s="74" t="s">
        <v>502</v>
      </c>
      <c r="C599" s="33" t="s">
        <v>1307</v>
      </c>
      <c r="D599" s="34" t="n">
        <v>26400</v>
      </c>
      <c r="E599" s="75" t="n">
        <v>24000</v>
      </c>
      <c r="F599" s="76" t="n">
        <f aca="false">IF(OR(D599="-",IF(E599="-",0,E599)&gt;=IF(D599="-",0,D599)),"-",IF(D599="-",0,D599)-IF(E599="-",0,E599))</f>
        <v>2400</v>
      </c>
    </row>
    <row r="600" customFormat="false" ht="36.95" hidden="false" customHeight="true" outlineLevel="0" collapsed="false">
      <c r="A600" s="31" t="s">
        <v>536</v>
      </c>
      <c r="B600" s="74" t="s">
        <v>502</v>
      </c>
      <c r="C600" s="33" t="s">
        <v>1308</v>
      </c>
      <c r="D600" s="34" t="n">
        <v>26400</v>
      </c>
      <c r="E600" s="75" t="n">
        <v>24000</v>
      </c>
      <c r="F600" s="76" t="n">
        <f aca="false">IF(OR(D600="-",IF(E600="-",0,E600)&gt;=IF(D600="-",0,D600)),"-",IF(D600="-",0,D600)-IF(E600="-",0,E600))</f>
        <v>2400</v>
      </c>
    </row>
    <row r="601" customFormat="false" ht="36.95" hidden="false" customHeight="true" outlineLevel="0" collapsed="false">
      <c r="A601" s="31" t="s">
        <v>560</v>
      </c>
      <c r="B601" s="74" t="s">
        <v>502</v>
      </c>
      <c r="C601" s="33" t="s">
        <v>1309</v>
      </c>
      <c r="D601" s="34" t="n">
        <v>26400</v>
      </c>
      <c r="E601" s="75" t="n">
        <v>24000</v>
      </c>
      <c r="F601" s="76" t="n">
        <f aca="false">IF(OR(D601="-",IF(E601="-",0,E601)&gt;=IF(D601="-",0,D601)),"-",IF(D601="-",0,D601)-IF(E601="-",0,E601))</f>
        <v>2400</v>
      </c>
    </row>
    <row r="602" customFormat="false" ht="110.65" hidden="false" customHeight="true" outlineLevel="0" collapsed="false">
      <c r="A602" s="77" t="s">
        <v>562</v>
      </c>
      <c r="B602" s="74" t="s">
        <v>502</v>
      </c>
      <c r="C602" s="33" t="s">
        <v>1310</v>
      </c>
      <c r="D602" s="34" t="n">
        <v>26400</v>
      </c>
      <c r="E602" s="75" t="n">
        <v>24000</v>
      </c>
      <c r="F602" s="76" t="n">
        <f aca="false">IF(OR(D602="-",IF(E602="-",0,E602)&gt;=IF(D602="-",0,D602)),"-",IF(D602="-",0,D602)-IF(E602="-",0,E602))</f>
        <v>2400</v>
      </c>
    </row>
    <row r="603" customFormat="false" ht="24.6" hidden="false" customHeight="true" outlineLevel="0" collapsed="false">
      <c r="A603" s="31" t="s">
        <v>528</v>
      </c>
      <c r="B603" s="74" t="s">
        <v>502</v>
      </c>
      <c r="C603" s="33" t="s">
        <v>1311</v>
      </c>
      <c r="D603" s="34" t="n">
        <v>26400</v>
      </c>
      <c r="E603" s="75" t="n">
        <v>24000</v>
      </c>
      <c r="F603" s="76" t="n">
        <f aca="false">IF(OR(D603="-",IF(E603="-",0,E603)&gt;=IF(D603="-",0,D603)),"-",IF(D603="-",0,D603)-IF(E603="-",0,E603))</f>
        <v>2400</v>
      </c>
    </row>
    <row r="604" customFormat="false" ht="36.95" hidden="false" customHeight="true" outlineLevel="0" collapsed="false">
      <c r="A604" s="31" t="s">
        <v>530</v>
      </c>
      <c r="B604" s="74" t="s">
        <v>502</v>
      </c>
      <c r="C604" s="33" t="s">
        <v>1312</v>
      </c>
      <c r="D604" s="34" t="n">
        <v>26400</v>
      </c>
      <c r="E604" s="75" t="n">
        <v>24000</v>
      </c>
      <c r="F604" s="76" t="n">
        <f aca="false">IF(OR(D604="-",IF(E604="-",0,E604)&gt;=IF(D604="-",0,D604)),"-",IF(D604="-",0,D604)-IF(E604="-",0,E604))</f>
        <v>2400</v>
      </c>
    </row>
    <row r="605" customFormat="false" ht="12.75" hidden="false" customHeight="false" outlineLevel="0" collapsed="false">
      <c r="A605" s="31" t="s">
        <v>532</v>
      </c>
      <c r="B605" s="74" t="s">
        <v>502</v>
      </c>
      <c r="C605" s="33" t="s">
        <v>1313</v>
      </c>
      <c r="D605" s="34" t="n">
        <v>26400</v>
      </c>
      <c r="E605" s="75" t="n">
        <v>24000</v>
      </c>
      <c r="F605" s="76" t="n">
        <f aca="false">IF(OR(D605="-",IF(E605="-",0,E605)&gt;=IF(D605="-",0,D605)),"-",IF(D605="-",0,D605)-IF(E605="-",0,E605))</f>
        <v>2400</v>
      </c>
    </row>
    <row r="606" customFormat="false" ht="36.95" hidden="false" customHeight="true" outlineLevel="0" collapsed="false">
      <c r="A606" s="31" t="s">
        <v>1314</v>
      </c>
      <c r="B606" s="74" t="s">
        <v>502</v>
      </c>
      <c r="C606" s="33" t="s">
        <v>1315</v>
      </c>
      <c r="D606" s="34" t="n">
        <v>11938500</v>
      </c>
      <c r="E606" s="75" t="s">
        <v>45</v>
      </c>
      <c r="F606" s="76" t="n">
        <f aca="false">IF(OR(D606="-",IF(E606="-",0,E606)&gt;=IF(D606="-",0,D606)),"-",IF(D606="-",0,D606)-IF(E606="-",0,E606))</f>
        <v>11938500</v>
      </c>
    </row>
    <row r="607" customFormat="false" ht="24.6" hidden="false" customHeight="true" outlineLevel="0" collapsed="false">
      <c r="A607" s="31" t="s">
        <v>1316</v>
      </c>
      <c r="B607" s="74" t="s">
        <v>502</v>
      </c>
      <c r="C607" s="33" t="s">
        <v>1317</v>
      </c>
      <c r="D607" s="34" t="n">
        <v>11938500</v>
      </c>
      <c r="E607" s="75" t="s">
        <v>45</v>
      </c>
      <c r="F607" s="76" t="n">
        <f aca="false">IF(OR(D607="-",IF(E607="-",0,E607)&gt;=IF(D607="-",0,D607)),"-",IF(D607="-",0,D607)-IF(E607="-",0,E607))</f>
        <v>11938500</v>
      </c>
    </row>
    <row r="608" customFormat="false" ht="49.15" hidden="false" customHeight="true" outlineLevel="0" collapsed="false">
      <c r="A608" s="31" t="s">
        <v>1268</v>
      </c>
      <c r="B608" s="74" t="s">
        <v>502</v>
      </c>
      <c r="C608" s="33" t="s">
        <v>1318</v>
      </c>
      <c r="D608" s="34" t="n">
        <v>11938500</v>
      </c>
      <c r="E608" s="75" t="s">
        <v>45</v>
      </c>
      <c r="F608" s="76" t="n">
        <f aca="false">IF(OR(D608="-",IF(E608="-",0,E608)&gt;=IF(D608="-",0,D608)),"-",IF(D608="-",0,D608)-IF(E608="-",0,E608))</f>
        <v>11938500</v>
      </c>
    </row>
    <row r="609" customFormat="false" ht="36.95" hidden="false" customHeight="true" outlineLevel="0" collapsed="false">
      <c r="A609" s="31" t="s">
        <v>1319</v>
      </c>
      <c r="B609" s="74" t="s">
        <v>502</v>
      </c>
      <c r="C609" s="33" t="s">
        <v>1320</v>
      </c>
      <c r="D609" s="34" t="n">
        <v>11938500</v>
      </c>
      <c r="E609" s="75" t="s">
        <v>45</v>
      </c>
      <c r="F609" s="76" t="n">
        <f aca="false">IF(OR(D609="-",IF(E609="-",0,E609)&gt;=IF(D609="-",0,D609)),"-",IF(D609="-",0,D609)-IF(E609="-",0,E609))</f>
        <v>11938500</v>
      </c>
    </row>
    <row r="610" customFormat="false" ht="110.65" hidden="false" customHeight="true" outlineLevel="0" collapsed="false">
      <c r="A610" s="77" t="s">
        <v>1321</v>
      </c>
      <c r="B610" s="74" t="s">
        <v>502</v>
      </c>
      <c r="C610" s="33" t="s">
        <v>1322</v>
      </c>
      <c r="D610" s="34" t="n">
        <v>11938500</v>
      </c>
      <c r="E610" s="75" t="s">
        <v>45</v>
      </c>
      <c r="F610" s="76" t="n">
        <f aca="false">IF(OR(D610="-",IF(E610="-",0,E610)&gt;=IF(D610="-",0,D610)),"-",IF(D610="-",0,D610)-IF(E610="-",0,E610))</f>
        <v>11938500</v>
      </c>
    </row>
    <row r="611" customFormat="false" ht="12.75" hidden="false" customHeight="false" outlineLevel="0" collapsed="false">
      <c r="A611" s="31" t="s">
        <v>790</v>
      </c>
      <c r="B611" s="74" t="s">
        <v>502</v>
      </c>
      <c r="C611" s="33" t="s">
        <v>1323</v>
      </c>
      <c r="D611" s="34" t="n">
        <v>11938500</v>
      </c>
      <c r="E611" s="75" t="s">
        <v>45</v>
      </c>
      <c r="F611" s="76" t="n">
        <f aca="false">IF(OR(D611="-",IF(E611="-",0,E611)&gt;=IF(D611="-",0,D611)),"-",IF(D611="-",0,D611)-IF(E611="-",0,E611))</f>
        <v>11938500</v>
      </c>
    </row>
    <row r="612" customFormat="false" ht="12.75" hidden="false" customHeight="false" outlineLevel="0" collapsed="false">
      <c r="A612" s="31" t="s">
        <v>470</v>
      </c>
      <c r="B612" s="74" t="s">
        <v>502</v>
      </c>
      <c r="C612" s="33" t="s">
        <v>1324</v>
      </c>
      <c r="D612" s="34" t="n">
        <v>11938500</v>
      </c>
      <c r="E612" s="75" t="s">
        <v>45</v>
      </c>
      <c r="F612" s="76" t="n">
        <f aca="false">IF(OR(D612="-",IF(E612="-",0,E612)&gt;=IF(D612="-",0,D612)),"-",IF(D612="-",0,D612)-IF(E612="-",0,E612))</f>
        <v>11938500</v>
      </c>
    </row>
    <row r="613" customFormat="false" ht="24.6" hidden="false" customHeight="true" outlineLevel="0" collapsed="false">
      <c r="A613" s="31" t="s">
        <v>1325</v>
      </c>
      <c r="B613" s="74" t="s">
        <v>502</v>
      </c>
      <c r="C613" s="33" t="s">
        <v>1326</v>
      </c>
      <c r="D613" s="34" t="n">
        <v>79565700</v>
      </c>
      <c r="E613" s="75" t="n">
        <v>43929391.58</v>
      </c>
      <c r="F613" s="76" t="n">
        <f aca="false">IF(OR(D613="-",IF(E613="-",0,E613)&gt;=IF(D613="-",0,D613)),"-",IF(D613="-",0,D613)-IF(E613="-",0,E613))</f>
        <v>35636308.42</v>
      </c>
    </row>
    <row r="614" customFormat="false" ht="12.75" hidden="false" customHeight="false" outlineLevel="0" collapsed="false">
      <c r="A614" s="31" t="s">
        <v>506</v>
      </c>
      <c r="B614" s="74" t="s">
        <v>502</v>
      </c>
      <c r="C614" s="33" t="s">
        <v>1327</v>
      </c>
      <c r="D614" s="34" t="n">
        <v>800</v>
      </c>
      <c r="E614" s="75" t="n">
        <v>800</v>
      </c>
      <c r="F614" s="76" t="str">
        <f aca="false">IF(OR(D614="-",IF(E614="-",0,E614)&gt;=IF(D614="-",0,D614)),"-",IF(D614="-",0,D614)-IF(E614="-",0,E614))</f>
        <v>-</v>
      </c>
    </row>
    <row r="615" customFormat="false" ht="12.75" hidden="false" customHeight="false" outlineLevel="0" collapsed="false">
      <c r="A615" s="31" t="s">
        <v>534</v>
      </c>
      <c r="B615" s="74" t="s">
        <v>502</v>
      </c>
      <c r="C615" s="33" t="s">
        <v>1328</v>
      </c>
      <c r="D615" s="34" t="n">
        <v>800</v>
      </c>
      <c r="E615" s="75" t="n">
        <v>800</v>
      </c>
      <c r="F615" s="76" t="str">
        <f aca="false">IF(OR(D615="-",IF(E615="-",0,E615)&gt;=IF(D615="-",0,D615)),"-",IF(D615="-",0,D615)-IF(E615="-",0,E615))</f>
        <v>-</v>
      </c>
    </row>
    <row r="616" customFormat="false" ht="24.6" hidden="false" customHeight="true" outlineLevel="0" collapsed="false">
      <c r="A616" s="31" t="s">
        <v>1329</v>
      </c>
      <c r="B616" s="74" t="s">
        <v>502</v>
      </c>
      <c r="C616" s="33" t="s">
        <v>1330</v>
      </c>
      <c r="D616" s="34" t="n">
        <v>800</v>
      </c>
      <c r="E616" s="75" t="n">
        <v>800</v>
      </c>
      <c r="F616" s="76" t="str">
        <f aca="false">IF(OR(D616="-",IF(E616="-",0,E616)&gt;=IF(D616="-",0,D616)),"-",IF(D616="-",0,D616)-IF(E616="-",0,E616))</f>
        <v>-</v>
      </c>
    </row>
    <row r="617" customFormat="false" ht="36.95" hidden="false" customHeight="true" outlineLevel="0" collapsed="false">
      <c r="A617" s="31" t="s">
        <v>1331</v>
      </c>
      <c r="B617" s="74" t="s">
        <v>502</v>
      </c>
      <c r="C617" s="33" t="s">
        <v>1332</v>
      </c>
      <c r="D617" s="34" t="n">
        <v>800</v>
      </c>
      <c r="E617" s="75" t="n">
        <v>800</v>
      </c>
      <c r="F617" s="76" t="str">
        <f aca="false">IF(OR(D617="-",IF(E617="-",0,E617)&gt;=IF(D617="-",0,D617)),"-",IF(D617="-",0,D617)-IF(E617="-",0,E617))</f>
        <v>-</v>
      </c>
    </row>
    <row r="618" customFormat="false" ht="73.7" hidden="false" customHeight="true" outlineLevel="0" collapsed="false">
      <c r="A618" s="31" t="s">
        <v>1333</v>
      </c>
      <c r="B618" s="74" t="s">
        <v>502</v>
      </c>
      <c r="C618" s="33" t="s">
        <v>1334</v>
      </c>
      <c r="D618" s="34" t="n">
        <v>800</v>
      </c>
      <c r="E618" s="75" t="n">
        <v>800</v>
      </c>
      <c r="F618" s="76" t="str">
        <f aca="false">IF(OR(D618="-",IF(E618="-",0,E618)&gt;=IF(D618="-",0,D618)),"-",IF(D618="-",0,D618)-IF(E618="-",0,E618))</f>
        <v>-</v>
      </c>
    </row>
    <row r="619" customFormat="false" ht="12.75" hidden="false" customHeight="false" outlineLevel="0" collapsed="false">
      <c r="A619" s="31" t="s">
        <v>652</v>
      </c>
      <c r="B619" s="74" t="s">
        <v>502</v>
      </c>
      <c r="C619" s="33" t="s">
        <v>1335</v>
      </c>
      <c r="D619" s="34" t="n">
        <v>800</v>
      </c>
      <c r="E619" s="75" t="n">
        <v>800</v>
      </c>
      <c r="F619" s="76" t="str">
        <f aca="false">IF(OR(D619="-",IF(E619="-",0,E619)&gt;=IF(D619="-",0,D619)),"-",IF(D619="-",0,D619)-IF(E619="-",0,E619))</f>
        <v>-</v>
      </c>
    </row>
    <row r="620" customFormat="false" ht="12.75" hidden="false" customHeight="false" outlineLevel="0" collapsed="false">
      <c r="A620" s="31" t="s">
        <v>695</v>
      </c>
      <c r="B620" s="74" t="s">
        <v>502</v>
      </c>
      <c r="C620" s="33" t="s">
        <v>1336</v>
      </c>
      <c r="D620" s="34" t="n">
        <v>800</v>
      </c>
      <c r="E620" s="75" t="n">
        <v>800</v>
      </c>
      <c r="F620" s="76" t="str">
        <f aca="false">IF(OR(D620="-",IF(E620="-",0,E620)&gt;=IF(D620="-",0,D620)),"-",IF(D620="-",0,D620)-IF(E620="-",0,E620))</f>
        <v>-</v>
      </c>
    </row>
    <row r="621" customFormat="false" ht="12.75" hidden="false" customHeight="false" outlineLevel="0" collapsed="false">
      <c r="A621" s="31" t="s">
        <v>699</v>
      </c>
      <c r="B621" s="74" t="s">
        <v>502</v>
      </c>
      <c r="C621" s="33" t="s">
        <v>1337</v>
      </c>
      <c r="D621" s="34" t="n">
        <v>800</v>
      </c>
      <c r="E621" s="75" t="n">
        <v>800</v>
      </c>
      <c r="F621" s="76" t="str">
        <f aca="false">IF(OR(D621="-",IF(E621="-",0,E621)&gt;=IF(D621="-",0,D621)),"-",IF(D621="-",0,D621)-IF(E621="-",0,E621))</f>
        <v>-</v>
      </c>
    </row>
    <row r="622" customFormat="false" ht="12.75" hidden="false" customHeight="false" outlineLevel="0" collapsed="false">
      <c r="A622" s="31" t="s">
        <v>555</v>
      </c>
      <c r="B622" s="74" t="s">
        <v>502</v>
      </c>
      <c r="C622" s="33" t="s">
        <v>1338</v>
      </c>
      <c r="D622" s="34" t="n">
        <v>23420900</v>
      </c>
      <c r="E622" s="75" t="n">
        <v>13821339.71</v>
      </c>
      <c r="F622" s="76" t="n">
        <f aca="false">IF(OR(D622="-",IF(E622="-",0,E622)&gt;=IF(D622="-",0,D622)),"-",IF(D622="-",0,D622)-IF(E622="-",0,E622))</f>
        <v>9599560.29</v>
      </c>
    </row>
    <row r="623" customFormat="false" ht="12.75" hidden="false" customHeight="false" outlineLevel="0" collapsed="false">
      <c r="A623" s="31" t="s">
        <v>1339</v>
      </c>
      <c r="B623" s="74" t="s">
        <v>502</v>
      </c>
      <c r="C623" s="33" t="s">
        <v>1340</v>
      </c>
      <c r="D623" s="34" t="n">
        <v>23403300</v>
      </c>
      <c r="E623" s="75" t="n">
        <v>13808339.71</v>
      </c>
      <c r="F623" s="76" t="n">
        <f aca="false">IF(OR(D623="-",IF(E623="-",0,E623)&gt;=IF(D623="-",0,D623)),"-",IF(D623="-",0,D623)-IF(E623="-",0,E623))</f>
        <v>9594960.29</v>
      </c>
    </row>
    <row r="624" customFormat="false" ht="24.6" hidden="false" customHeight="true" outlineLevel="0" collapsed="false">
      <c r="A624" s="31" t="s">
        <v>1329</v>
      </c>
      <c r="B624" s="74" t="s">
        <v>502</v>
      </c>
      <c r="C624" s="33" t="s">
        <v>1341</v>
      </c>
      <c r="D624" s="34" t="n">
        <v>23403300</v>
      </c>
      <c r="E624" s="75" t="n">
        <v>13808339.71</v>
      </c>
      <c r="F624" s="76" t="n">
        <f aca="false">IF(OR(D624="-",IF(E624="-",0,E624)&gt;=IF(D624="-",0,D624)),"-",IF(D624="-",0,D624)-IF(E624="-",0,E624))</f>
        <v>9594960.29</v>
      </c>
    </row>
    <row r="625" customFormat="false" ht="24.6" hidden="false" customHeight="true" outlineLevel="0" collapsed="false">
      <c r="A625" s="31" t="s">
        <v>1342</v>
      </c>
      <c r="B625" s="74" t="s">
        <v>502</v>
      </c>
      <c r="C625" s="33" t="s">
        <v>1343</v>
      </c>
      <c r="D625" s="34" t="n">
        <v>23403300</v>
      </c>
      <c r="E625" s="75" t="n">
        <v>13808339.71</v>
      </c>
      <c r="F625" s="76" t="n">
        <f aca="false">IF(OR(D625="-",IF(E625="-",0,E625)&gt;=IF(D625="-",0,D625)),"-",IF(D625="-",0,D625)-IF(E625="-",0,E625))</f>
        <v>9594960.29</v>
      </c>
    </row>
    <row r="626" customFormat="false" ht="86.1" hidden="false" customHeight="true" outlineLevel="0" collapsed="false">
      <c r="A626" s="31" t="s">
        <v>1344</v>
      </c>
      <c r="B626" s="74" t="s">
        <v>502</v>
      </c>
      <c r="C626" s="33" t="s">
        <v>1345</v>
      </c>
      <c r="D626" s="34" t="n">
        <v>23403300</v>
      </c>
      <c r="E626" s="75" t="n">
        <v>13808339.71</v>
      </c>
      <c r="F626" s="76" t="n">
        <f aca="false">IF(OR(D626="-",IF(E626="-",0,E626)&gt;=IF(D626="-",0,D626)),"-",IF(D626="-",0,D626)-IF(E626="-",0,E626))</f>
        <v>9594960.29</v>
      </c>
    </row>
    <row r="627" customFormat="false" ht="36.95" hidden="false" customHeight="true" outlineLevel="0" collapsed="false">
      <c r="A627" s="31" t="s">
        <v>670</v>
      </c>
      <c r="B627" s="74" t="s">
        <v>502</v>
      </c>
      <c r="C627" s="33" t="s">
        <v>1346</v>
      </c>
      <c r="D627" s="34" t="n">
        <v>23403300</v>
      </c>
      <c r="E627" s="75" t="n">
        <v>13808339.71</v>
      </c>
      <c r="F627" s="76" t="n">
        <f aca="false">IF(OR(D627="-",IF(E627="-",0,E627)&gt;=IF(D627="-",0,D627)),"-",IF(D627="-",0,D627)-IF(E627="-",0,E627))</f>
        <v>9594960.29</v>
      </c>
    </row>
    <row r="628" customFormat="false" ht="12.75" hidden="false" customHeight="false" outlineLevel="0" collapsed="false">
      <c r="A628" s="31" t="s">
        <v>1087</v>
      </c>
      <c r="B628" s="74" t="s">
        <v>502</v>
      </c>
      <c r="C628" s="33" t="s">
        <v>1347</v>
      </c>
      <c r="D628" s="34" t="n">
        <v>23403300</v>
      </c>
      <c r="E628" s="75" t="n">
        <v>13808339.71</v>
      </c>
      <c r="F628" s="76" t="n">
        <f aca="false">IF(OR(D628="-",IF(E628="-",0,E628)&gt;=IF(D628="-",0,D628)),"-",IF(D628="-",0,D628)-IF(E628="-",0,E628))</f>
        <v>9594960.29</v>
      </c>
    </row>
    <row r="629" customFormat="false" ht="49.15" hidden="false" customHeight="true" outlineLevel="0" collapsed="false">
      <c r="A629" s="31" t="s">
        <v>1089</v>
      </c>
      <c r="B629" s="74" t="s">
        <v>502</v>
      </c>
      <c r="C629" s="33" t="s">
        <v>1348</v>
      </c>
      <c r="D629" s="34" t="n">
        <v>23169200</v>
      </c>
      <c r="E629" s="75" t="n">
        <v>13750886.71</v>
      </c>
      <c r="F629" s="76" t="n">
        <f aca="false">IF(OR(D629="-",IF(E629="-",0,E629)&gt;=IF(D629="-",0,D629)),"-",IF(D629="-",0,D629)-IF(E629="-",0,E629))</f>
        <v>9418313.29</v>
      </c>
    </row>
    <row r="630" customFormat="false" ht="12.75" hidden="false" customHeight="false" outlineLevel="0" collapsed="false">
      <c r="A630" s="31" t="s">
        <v>1102</v>
      </c>
      <c r="B630" s="74" t="s">
        <v>502</v>
      </c>
      <c r="C630" s="33" t="s">
        <v>1349</v>
      </c>
      <c r="D630" s="34" t="n">
        <v>234100</v>
      </c>
      <c r="E630" s="75" t="n">
        <v>57453</v>
      </c>
      <c r="F630" s="76" t="n">
        <f aca="false">IF(OR(D630="-",IF(E630="-",0,E630)&gt;=IF(D630="-",0,D630)),"-",IF(D630="-",0,D630)-IF(E630="-",0,E630))</f>
        <v>176647</v>
      </c>
    </row>
    <row r="631" customFormat="false" ht="24.6" hidden="false" customHeight="true" outlineLevel="0" collapsed="false">
      <c r="A631" s="31" t="s">
        <v>557</v>
      </c>
      <c r="B631" s="74" t="s">
        <v>502</v>
      </c>
      <c r="C631" s="33" t="s">
        <v>1350</v>
      </c>
      <c r="D631" s="34" t="n">
        <v>17600</v>
      </c>
      <c r="E631" s="75" t="n">
        <v>13000</v>
      </c>
      <c r="F631" s="76" t="n">
        <f aca="false">IF(OR(D631="-",IF(E631="-",0,E631)&gt;=IF(D631="-",0,D631)),"-",IF(D631="-",0,D631)-IF(E631="-",0,E631))</f>
        <v>4600</v>
      </c>
    </row>
    <row r="632" customFormat="false" ht="36.95" hidden="false" customHeight="true" outlineLevel="0" collapsed="false">
      <c r="A632" s="31" t="s">
        <v>536</v>
      </c>
      <c r="B632" s="74" t="s">
        <v>502</v>
      </c>
      <c r="C632" s="33" t="s">
        <v>1351</v>
      </c>
      <c r="D632" s="34" t="n">
        <v>17600</v>
      </c>
      <c r="E632" s="75" t="n">
        <v>13000</v>
      </c>
      <c r="F632" s="76" t="n">
        <f aca="false">IF(OR(D632="-",IF(E632="-",0,E632)&gt;=IF(D632="-",0,D632)),"-",IF(D632="-",0,D632)-IF(E632="-",0,E632))</f>
        <v>4600</v>
      </c>
    </row>
    <row r="633" customFormat="false" ht="36.95" hidden="false" customHeight="true" outlineLevel="0" collapsed="false">
      <c r="A633" s="31" t="s">
        <v>560</v>
      </c>
      <c r="B633" s="74" t="s">
        <v>502</v>
      </c>
      <c r="C633" s="33" t="s">
        <v>1352</v>
      </c>
      <c r="D633" s="34" t="n">
        <v>17600</v>
      </c>
      <c r="E633" s="75" t="n">
        <v>13000</v>
      </c>
      <c r="F633" s="76" t="n">
        <f aca="false">IF(OR(D633="-",IF(E633="-",0,E633)&gt;=IF(D633="-",0,D633)),"-",IF(D633="-",0,D633)-IF(E633="-",0,E633))</f>
        <v>4600</v>
      </c>
    </row>
    <row r="634" customFormat="false" ht="110.65" hidden="false" customHeight="true" outlineLevel="0" collapsed="false">
      <c r="A634" s="77" t="s">
        <v>562</v>
      </c>
      <c r="B634" s="74" t="s">
        <v>502</v>
      </c>
      <c r="C634" s="33" t="s">
        <v>1353</v>
      </c>
      <c r="D634" s="34" t="n">
        <v>17600</v>
      </c>
      <c r="E634" s="75" t="n">
        <v>13000</v>
      </c>
      <c r="F634" s="76" t="n">
        <f aca="false">IF(OR(D634="-",IF(E634="-",0,E634)&gt;=IF(D634="-",0,D634)),"-",IF(D634="-",0,D634)-IF(E634="-",0,E634))</f>
        <v>4600</v>
      </c>
    </row>
    <row r="635" customFormat="false" ht="24.6" hidden="false" customHeight="true" outlineLevel="0" collapsed="false">
      <c r="A635" s="31" t="s">
        <v>528</v>
      </c>
      <c r="B635" s="74" t="s">
        <v>502</v>
      </c>
      <c r="C635" s="33" t="s">
        <v>1354</v>
      </c>
      <c r="D635" s="34" t="n">
        <v>17600</v>
      </c>
      <c r="E635" s="75" t="n">
        <v>13000</v>
      </c>
      <c r="F635" s="76" t="n">
        <f aca="false">IF(OR(D635="-",IF(E635="-",0,E635)&gt;=IF(D635="-",0,D635)),"-",IF(D635="-",0,D635)-IF(E635="-",0,E635))</f>
        <v>4600</v>
      </c>
    </row>
    <row r="636" customFormat="false" ht="36.95" hidden="false" customHeight="true" outlineLevel="0" collapsed="false">
      <c r="A636" s="31" t="s">
        <v>530</v>
      </c>
      <c r="B636" s="74" t="s">
        <v>502</v>
      </c>
      <c r="C636" s="33" t="s">
        <v>1355</v>
      </c>
      <c r="D636" s="34" t="n">
        <v>17600</v>
      </c>
      <c r="E636" s="75" t="n">
        <v>13000</v>
      </c>
      <c r="F636" s="76" t="n">
        <f aca="false">IF(OR(D636="-",IF(E636="-",0,E636)&gt;=IF(D636="-",0,D636)),"-",IF(D636="-",0,D636)-IF(E636="-",0,E636))</f>
        <v>4600</v>
      </c>
    </row>
    <row r="637" customFormat="false" ht="12.75" hidden="false" customHeight="false" outlineLevel="0" collapsed="false">
      <c r="A637" s="31" t="s">
        <v>532</v>
      </c>
      <c r="B637" s="74" t="s">
        <v>502</v>
      </c>
      <c r="C637" s="33" t="s">
        <v>1356</v>
      </c>
      <c r="D637" s="34" t="n">
        <v>17600</v>
      </c>
      <c r="E637" s="75" t="n">
        <v>13000</v>
      </c>
      <c r="F637" s="76" t="n">
        <f aca="false">IF(OR(D637="-",IF(E637="-",0,E637)&gt;=IF(D637="-",0,D637)),"-",IF(D637="-",0,D637)-IF(E637="-",0,E637))</f>
        <v>4600</v>
      </c>
    </row>
    <row r="638" customFormat="false" ht="12.75" hidden="false" customHeight="false" outlineLevel="0" collapsed="false">
      <c r="A638" s="31" t="s">
        <v>1357</v>
      </c>
      <c r="B638" s="74" t="s">
        <v>502</v>
      </c>
      <c r="C638" s="33" t="s">
        <v>1358</v>
      </c>
      <c r="D638" s="34" t="n">
        <v>56144000</v>
      </c>
      <c r="E638" s="75" t="n">
        <v>30107251.87</v>
      </c>
      <c r="F638" s="76" t="n">
        <f aca="false">IF(OR(D638="-",IF(E638="-",0,E638)&gt;=IF(D638="-",0,D638)),"-",IF(D638="-",0,D638)-IF(E638="-",0,E638))</f>
        <v>26036748.13</v>
      </c>
    </row>
    <row r="639" customFormat="false" ht="12.75" hidden="false" customHeight="false" outlineLevel="0" collapsed="false">
      <c r="A639" s="31" t="s">
        <v>1359</v>
      </c>
      <c r="B639" s="74" t="s">
        <v>502</v>
      </c>
      <c r="C639" s="33" t="s">
        <v>1360</v>
      </c>
      <c r="D639" s="34" t="n">
        <v>53290800</v>
      </c>
      <c r="E639" s="75" t="n">
        <v>28654401.38</v>
      </c>
      <c r="F639" s="76" t="n">
        <f aca="false">IF(OR(D639="-",IF(E639="-",0,E639)&gt;=IF(D639="-",0,D639)),"-",IF(D639="-",0,D639)-IF(E639="-",0,E639))</f>
        <v>24636398.62</v>
      </c>
    </row>
    <row r="640" customFormat="false" ht="24.6" hidden="false" customHeight="true" outlineLevel="0" collapsed="false">
      <c r="A640" s="31" t="s">
        <v>1329</v>
      </c>
      <c r="B640" s="74" t="s">
        <v>502</v>
      </c>
      <c r="C640" s="33" t="s">
        <v>1361</v>
      </c>
      <c r="D640" s="34" t="n">
        <v>53290800</v>
      </c>
      <c r="E640" s="75" t="n">
        <v>28654401.38</v>
      </c>
      <c r="F640" s="76" t="n">
        <f aca="false">IF(OR(D640="-",IF(E640="-",0,E640)&gt;=IF(D640="-",0,D640)),"-",IF(D640="-",0,D640)-IF(E640="-",0,E640))</f>
        <v>24636398.62</v>
      </c>
    </row>
    <row r="641" customFormat="false" ht="24.6" hidden="false" customHeight="true" outlineLevel="0" collapsed="false">
      <c r="A641" s="31" t="s">
        <v>1342</v>
      </c>
      <c r="B641" s="74" t="s">
        <v>502</v>
      </c>
      <c r="C641" s="33" t="s">
        <v>1362</v>
      </c>
      <c r="D641" s="34" t="n">
        <v>53290800</v>
      </c>
      <c r="E641" s="75" t="n">
        <v>28654401.38</v>
      </c>
      <c r="F641" s="76" t="n">
        <f aca="false">IF(OR(D641="-",IF(E641="-",0,E641)&gt;=IF(D641="-",0,D641)),"-",IF(D641="-",0,D641)-IF(E641="-",0,E641))</f>
        <v>24636398.62</v>
      </c>
    </row>
    <row r="642" customFormat="false" ht="86.1" hidden="false" customHeight="true" outlineLevel="0" collapsed="false">
      <c r="A642" s="31" t="s">
        <v>1344</v>
      </c>
      <c r="B642" s="74" t="s">
        <v>502</v>
      </c>
      <c r="C642" s="33" t="s">
        <v>1363</v>
      </c>
      <c r="D642" s="34" t="n">
        <v>42217800</v>
      </c>
      <c r="E642" s="75" t="n">
        <v>24536900.35</v>
      </c>
      <c r="F642" s="76" t="n">
        <f aca="false">IF(OR(D642="-",IF(E642="-",0,E642)&gt;=IF(D642="-",0,D642)),"-",IF(D642="-",0,D642)-IF(E642="-",0,E642))</f>
        <v>17680899.65</v>
      </c>
    </row>
    <row r="643" customFormat="false" ht="36.95" hidden="false" customHeight="true" outlineLevel="0" collapsed="false">
      <c r="A643" s="31" t="s">
        <v>670</v>
      </c>
      <c r="B643" s="74" t="s">
        <v>502</v>
      </c>
      <c r="C643" s="33" t="s">
        <v>1364</v>
      </c>
      <c r="D643" s="34" t="n">
        <v>42217800</v>
      </c>
      <c r="E643" s="75" t="n">
        <v>24536900.35</v>
      </c>
      <c r="F643" s="76" t="n">
        <f aca="false">IF(OR(D643="-",IF(E643="-",0,E643)&gt;=IF(D643="-",0,D643)),"-",IF(D643="-",0,D643)-IF(E643="-",0,E643))</f>
        <v>17680899.65</v>
      </c>
    </row>
    <row r="644" customFormat="false" ht="12.75" hidden="false" customHeight="false" outlineLevel="0" collapsed="false">
      <c r="A644" s="31" t="s">
        <v>1087</v>
      </c>
      <c r="B644" s="74" t="s">
        <v>502</v>
      </c>
      <c r="C644" s="33" t="s">
        <v>1365</v>
      </c>
      <c r="D644" s="34" t="n">
        <v>42217800</v>
      </c>
      <c r="E644" s="75" t="n">
        <v>24536900.35</v>
      </c>
      <c r="F644" s="76" t="n">
        <f aca="false">IF(OR(D644="-",IF(E644="-",0,E644)&gt;=IF(D644="-",0,D644)),"-",IF(D644="-",0,D644)-IF(E644="-",0,E644))</f>
        <v>17680899.65</v>
      </c>
    </row>
    <row r="645" customFormat="false" ht="49.15" hidden="false" customHeight="true" outlineLevel="0" collapsed="false">
      <c r="A645" s="31" t="s">
        <v>1089</v>
      </c>
      <c r="B645" s="74" t="s">
        <v>502</v>
      </c>
      <c r="C645" s="33" t="s">
        <v>1366</v>
      </c>
      <c r="D645" s="34" t="n">
        <v>40665400</v>
      </c>
      <c r="E645" s="75" t="n">
        <v>23116759.44</v>
      </c>
      <c r="F645" s="76" t="n">
        <f aca="false">IF(OR(D645="-",IF(E645="-",0,E645)&gt;=IF(D645="-",0,D645)),"-",IF(D645="-",0,D645)-IF(E645="-",0,E645))</f>
        <v>17548640.56</v>
      </c>
    </row>
    <row r="646" customFormat="false" ht="12.75" hidden="false" customHeight="false" outlineLevel="0" collapsed="false">
      <c r="A646" s="31" t="s">
        <v>1102</v>
      </c>
      <c r="B646" s="74" t="s">
        <v>502</v>
      </c>
      <c r="C646" s="33" t="s">
        <v>1367</v>
      </c>
      <c r="D646" s="34" t="n">
        <v>1552400</v>
      </c>
      <c r="E646" s="75" t="n">
        <v>1420140.91</v>
      </c>
      <c r="F646" s="76" t="n">
        <f aca="false">IF(OR(D646="-",IF(E646="-",0,E646)&gt;=IF(D646="-",0,D646)),"-",IF(D646="-",0,D646)-IF(E646="-",0,E646))</f>
        <v>132259.09</v>
      </c>
    </row>
    <row r="647" customFormat="false" ht="86.1" hidden="false" customHeight="true" outlineLevel="0" collapsed="false">
      <c r="A647" s="77" t="s">
        <v>1368</v>
      </c>
      <c r="B647" s="74" t="s">
        <v>502</v>
      </c>
      <c r="C647" s="33" t="s">
        <v>1369</v>
      </c>
      <c r="D647" s="34" t="n">
        <v>1202600</v>
      </c>
      <c r="E647" s="75" t="n">
        <v>513463.03</v>
      </c>
      <c r="F647" s="76" t="n">
        <f aca="false">IF(OR(D647="-",IF(E647="-",0,E647)&gt;=IF(D647="-",0,D647)),"-",IF(D647="-",0,D647)-IF(E647="-",0,E647))</f>
        <v>689136.97</v>
      </c>
    </row>
    <row r="648" customFormat="false" ht="36.95" hidden="false" customHeight="true" outlineLevel="0" collapsed="false">
      <c r="A648" s="31" t="s">
        <v>670</v>
      </c>
      <c r="B648" s="74" t="s">
        <v>502</v>
      </c>
      <c r="C648" s="33" t="s">
        <v>1370</v>
      </c>
      <c r="D648" s="34" t="n">
        <v>1202600</v>
      </c>
      <c r="E648" s="75" t="n">
        <v>513463.03</v>
      </c>
      <c r="F648" s="76" t="n">
        <f aca="false">IF(OR(D648="-",IF(E648="-",0,E648)&gt;=IF(D648="-",0,D648)),"-",IF(D648="-",0,D648)-IF(E648="-",0,E648))</f>
        <v>689136.97</v>
      </c>
    </row>
    <row r="649" customFormat="false" ht="12.75" hidden="false" customHeight="false" outlineLevel="0" collapsed="false">
      <c r="A649" s="31" t="s">
        <v>1087</v>
      </c>
      <c r="B649" s="74" t="s">
        <v>502</v>
      </c>
      <c r="C649" s="33" t="s">
        <v>1371</v>
      </c>
      <c r="D649" s="34" t="n">
        <v>1202600</v>
      </c>
      <c r="E649" s="75" t="n">
        <v>513463.03</v>
      </c>
      <c r="F649" s="76" t="n">
        <f aca="false">IF(OR(D649="-",IF(E649="-",0,E649)&gt;=IF(D649="-",0,D649)),"-",IF(D649="-",0,D649)-IF(E649="-",0,E649))</f>
        <v>689136.97</v>
      </c>
    </row>
    <row r="650" customFormat="false" ht="12.75" hidden="false" customHeight="false" outlineLevel="0" collapsed="false">
      <c r="A650" s="31" t="s">
        <v>1102</v>
      </c>
      <c r="B650" s="74" t="s">
        <v>502</v>
      </c>
      <c r="C650" s="33" t="s">
        <v>1372</v>
      </c>
      <c r="D650" s="34" t="n">
        <v>1202600</v>
      </c>
      <c r="E650" s="75" t="n">
        <v>513463.03</v>
      </c>
      <c r="F650" s="76" t="n">
        <f aca="false">IF(OR(D650="-",IF(E650="-",0,E650)&gt;=IF(D650="-",0,D650)),"-",IF(D650="-",0,D650)-IF(E650="-",0,E650))</f>
        <v>689136.97</v>
      </c>
    </row>
    <row r="651" customFormat="false" ht="73.7" hidden="false" customHeight="true" outlineLevel="0" collapsed="false">
      <c r="A651" s="31" t="s">
        <v>1373</v>
      </c>
      <c r="B651" s="74" t="s">
        <v>502</v>
      </c>
      <c r="C651" s="33" t="s">
        <v>1374</v>
      </c>
      <c r="D651" s="34" t="n">
        <v>1188000</v>
      </c>
      <c r="E651" s="75" t="s">
        <v>45</v>
      </c>
      <c r="F651" s="76" t="n">
        <f aca="false">IF(OR(D651="-",IF(E651="-",0,E651)&gt;=IF(D651="-",0,D651)),"-",IF(D651="-",0,D651)-IF(E651="-",0,E651))</f>
        <v>1188000</v>
      </c>
    </row>
    <row r="652" customFormat="false" ht="36.95" hidden="false" customHeight="true" outlineLevel="0" collapsed="false">
      <c r="A652" s="31" t="s">
        <v>670</v>
      </c>
      <c r="B652" s="74" t="s">
        <v>502</v>
      </c>
      <c r="C652" s="33" t="s">
        <v>1375</v>
      </c>
      <c r="D652" s="34" t="n">
        <v>1188000</v>
      </c>
      <c r="E652" s="75" t="s">
        <v>45</v>
      </c>
      <c r="F652" s="76" t="n">
        <f aca="false">IF(OR(D652="-",IF(E652="-",0,E652)&gt;=IF(D652="-",0,D652)),"-",IF(D652="-",0,D652)-IF(E652="-",0,E652))</f>
        <v>1188000</v>
      </c>
    </row>
    <row r="653" customFormat="false" ht="12.75" hidden="false" customHeight="false" outlineLevel="0" collapsed="false">
      <c r="A653" s="31" t="s">
        <v>1087</v>
      </c>
      <c r="B653" s="74" t="s">
        <v>502</v>
      </c>
      <c r="C653" s="33" t="s">
        <v>1376</v>
      </c>
      <c r="D653" s="34" t="n">
        <v>1188000</v>
      </c>
      <c r="E653" s="75" t="s">
        <v>45</v>
      </c>
      <c r="F653" s="76" t="n">
        <f aca="false">IF(OR(D653="-",IF(E653="-",0,E653)&gt;=IF(D653="-",0,D653)),"-",IF(D653="-",0,D653)-IF(E653="-",0,E653))</f>
        <v>1188000</v>
      </c>
    </row>
    <row r="654" customFormat="false" ht="12.75" hidden="false" customHeight="false" outlineLevel="0" collapsed="false">
      <c r="A654" s="31" t="s">
        <v>1102</v>
      </c>
      <c r="B654" s="74" t="s">
        <v>502</v>
      </c>
      <c r="C654" s="33" t="s">
        <v>1377</v>
      </c>
      <c r="D654" s="34" t="n">
        <v>1188000</v>
      </c>
      <c r="E654" s="75" t="s">
        <v>45</v>
      </c>
      <c r="F654" s="76" t="n">
        <f aca="false">IF(OR(D654="-",IF(E654="-",0,E654)&gt;=IF(D654="-",0,D654)),"-",IF(D654="-",0,D654)-IF(E654="-",0,E654))</f>
        <v>1188000</v>
      </c>
    </row>
    <row r="655" customFormat="false" ht="86.1" hidden="false" customHeight="true" outlineLevel="0" collapsed="false">
      <c r="A655" s="77" t="s">
        <v>1378</v>
      </c>
      <c r="B655" s="74" t="s">
        <v>502</v>
      </c>
      <c r="C655" s="33" t="s">
        <v>1379</v>
      </c>
      <c r="D655" s="34" t="n">
        <v>2622200</v>
      </c>
      <c r="E655" s="75" t="s">
        <v>45</v>
      </c>
      <c r="F655" s="76" t="n">
        <f aca="false">IF(OR(D655="-",IF(E655="-",0,E655)&gt;=IF(D655="-",0,D655)),"-",IF(D655="-",0,D655)-IF(E655="-",0,E655))</f>
        <v>2622200</v>
      </c>
    </row>
    <row r="656" customFormat="false" ht="36.95" hidden="false" customHeight="true" outlineLevel="0" collapsed="false">
      <c r="A656" s="31" t="s">
        <v>670</v>
      </c>
      <c r="B656" s="74" t="s">
        <v>502</v>
      </c>
      <c r="C656" s="33" t="s">
        <v>1380</v>
      </c>
      <c r="D656" s="34" t="n">
        <v>2622200</v>
      </c>
      <c r="E656" s="75" t="s">
        <v>45</v>
      </c>
      <c r="F656" s="76" t="n">
        <f aca="false">IF(OR(D656="-",IF(E656="-",0,E656)&gt;=IF(D656="-",0,D656)),"-",IF(D656="-",0,D656)-IF(E656="-",0,E656))</f>
        <v>2622200</v>
      </c>
    </row>
    <row r="657" customFormat="false" ht="12.75" hidden="false" customHeight="false" outlineLevel="0" collapsed="false">
      <c r="A657" s="31" t="s">
        <v>1087</v>
      </c>
      <c r="B657" s="74" t="s">
        <v>502</v>
      </c>
      <c r="C657" s="33" t="s">
        <v>1381</v>
      </c>
      <c r="D657" s="34" t="n">
        <v>2622200</v>
      </c>
      <c r="E657" s="75" t="s">
        <v>45</v>
      </c>
      <c r="F657" s="76" t="n">
        <f aca="false">IF(OR(D657="-",IF(E657="-",0,E657)&gt;=IF(D657="-",0,D657)),"-",IF(D657="-",0,D657)-IF(E657="-",0,E657))</f>
        <v>2622200</v>
      </c>
    </row>
    <row r="658" customFormat="false" ht="12.75" hidden="false" customHeight="false" outlineLevel="0" collapsed="false">
      <c r="A658" s="31" t="s">
        <v>1102</v>
      </c>
      <c r="B658" s="74" t="s">
        <v>502</v>
      </c>
      <c r="C658" s="33" t="s">
        <v>1382</v>
      </c>
      <c r="D658" s="34" t="n">
        <v>2622200</v>
      </c>
      <c r="E658" s="75" t="s">
        <v>45</v>
      </c>
      <c r="F658" s="76" t="n">
        <f aca="false">IF(OR(D658="-",IF(E658="-",0,E658)&gt;=IF(D658="-",0,D658)),"-",IF(D658="-",0,D658)-IF(E658="-",0,E658))</f>
        <v>2622200</v>
      </c>
    </row>
    <row r="659" customFormat="false" ht="98.45" hidden="false" customHeight="true" outlineLevel="0" collapsed="false">
      <c r="A659" s="77" t="s">
        <v>1383</v>
      </c>
      <c r="B659" s="74" t="s">
        <v>502</v>
      </c>
      <c r="C659" s="33" t="s">
        <v>1384</v>
      </c>
      <c r="D659" s="34" t="n">
        <v>26300</v>
      </c>
      <c r="E659" s="75" t="n">
        <v>26270</v>
      </c>
      <c r="F659" s="76" t="n">
        <f aca="false">IF(OR(D659="-",IF(E659="-",0,E659)&gt;=IF(D659="-",0,D659)),"-",IF(D659="-",0,D659)-IF(E659="-",0,E659))</f>
        <v>30</v>
      </c>
    </row>
    <row r="660" customFormat="false" ht="36.95" hidden="false" customHeight="true" outlineLevel="0" collapsed="false">
      <c r="A660" s="31" t="s">
        <v>670</v>
      </c>
      <c r="B660" s="74" t="s">
        <v>502</v>
      </c>
      <c r="C660" s="33" t="s">
        <v>1385</v>
      </c>
      <c r="D660" s="34" t="n">
        <v>26300</v>
      </c>
      <c r="E660" s="75" t="n">
        <v>26270</v>
      </c>
      <c r="F660" s="76" t="n">
        <f aca="false">IF(OR(D660="-",IF(E660="-",0,E660)&gt;=IF(D660="-",0,D660)),"-",IF(D660="-",0,D660)-IF(E660="-",0,E660))</f>
        <v>30</v>
      </c>
    </row>
    <row r="661" customFormat="false" ht="12.75" hidden="false" customHeight="false" outlineLevel="0" collapsed="false">
      <c r="A661" s="31" t="s">
        <v>1087</v>
      </c>
      <c r="B661" s="74" t="s">
        <v>502</v>
      </c>
      <c r="C661" s="33" t="s">
        <v>1386</v>
      </c>
      <c r="D661" s="34" t="n">
        <v>26300</v>
      </c>
      <c r="E661" s="75" t="n">
        <v>26270</v>
      </c>
      <c r="F661" s="76" t="n">
        <f aca="false">IF(OR(D661="-",IF(E661="-",0,E661)&gt;=IF(D661="-",0,D661)),"-",IF(D661="-",0,D661)-IF(E661="-",0,E661))</f>
        <v>30</v>
      </c>
    </row>
    <row r="662" customFormat="false" ht="12.75" hidden="false" customHeight="false" outlineLevel="0" collapsed="false">
      <c r="A662" s="31" t="s">
        <v>1102</v>
      </c>
      <c r="B662" s="74" t="s">
        <v>502</v>
      </c>
      <c r="C662" s="33" t="s">
        <v>1387</v>
      </c>
      <c r="D662" s="34" t="n">
        <v>26300</v>
      </c>
      <c r="E662" s="75" t="n">
        <v>26270</v>
      </c>
      <c r="F662" s="76" t="n">
        <f aca="false">IF(OR(D662="-",IF(E662="-",0,E662)&gt;=IF(D662="-",0,D662)),"-",IF(D662="-",0,D662)-IF(E662="-",0,E662))</f>
        <v>30</v>
      </c>
    </row>
    <row r="663" customFormat="false" ht="73.7" hidden="false" customHeight="true" outlineLevel="0" collapsed="false">
      <c r="A663" s="31" t="s">
        <v>1388</v>
      </c>
      <c r="B663" s="74" t="s">
        <v>502</v>
      </c>
      <c r="C663" s="33" t="s">
        <v>1389</v>
      </c>
      <c r="D663" s="34" t="n">
        <v>900300</v>
      </c>
      <c r="E663" s="75" t="n">
        <v>871358</v>
      </c>
      <c r="F663" s="76" t="n">
        <f aca="false">IF(OR(D663="-",IF(E663="-",0,E663)&gt;=IF(D663="-",0,D663)),"-",IF(D663="-",0,D663)-IF(E663="-",0,E663))</f>
        <v>28942</v>
      </c>
    </row>
    <row r="664" customFormat="false" ht="36.95" hidden="false" customHeight="true" outlineLevel="0" collapsed="false">
      <c r="A664" s="31" t="s">
        <v>670</v>
      </c>
      <c r="B664" s="74" t="s">
        <v>502</v>
      </c>
      <c r="C664" s="33" t="s">
        <v>1390</v>
      </c>
      <c r="D664" s="34" t="n">
        <v>900300</v>
      </c>
      <c r="E664" s="75" t="n">
        <v>871358</v>
      </c>
      <c r="F664" s="76" t="n">
        <f aca="false">IF(OR(D664="-",IF(E664="-",0,E664)&gt;=IF(D664="-",0,D664)),"-",IF(D664="-",0,D664)-IF(E664="-",0,E664))</f>
        <v>28942</v>
      </c>
    </row>
    <row r="665" customFormat="false" ht="12.75" hidden="false" customHeight="false" outlineLevel="0" collapsed="false">
      <c r="A665" s="31" t="s">
        <v>1087</v>
      </c>
      <c r="B665" s="74" t="s">
        <v>502</v>
      </c>
      <c r="C665" s="33" t="s">
        <v>1391</v>
      </c>
      <c r="D665" s="34" t="n">
        <v>900300</v>
      </c>
      <c r="E665" s="75" t="n">
        <v>871358</v>
      </c>
      <c r="F665" s="76" t="n">
        <f aca="false">IF(OR(D665="-",IF(E665="-",0,E665)&gt;=IF(D665="-",0,D665)),"-",IF(D665="-",0,D665)-IF(E665="-",0,E665))</f>
        <v>28942</v>
      </c>
    </row>
    <row r="666" customFormat="false" ht="12.75" hidden="false" customHeight="false" outlineLevel="0" collapsed="false">
      <c r="A666" s="31" t="s">
        <v>1102</v>
      </c>
      <c r="B666" s="74" t="s">
        <v>502</v>
      </c>
      <c r="C666" s="33" t="s">
        <v>1392</v>
      </c>
      <c r="D666" s="34" t="n">
        <v>900300</v>
      </c>
      <c r="E666" s="75" t="n">
        <v>871358</v>
      </c>
      <c r="F666" s="76" t="n">
        <f aca="false">IF(OR(D666="-",IF(E666="-",0,E666)&gt;=IF(D666="-",0,D666)),"-",IF(D666="-",0,D666)-IF(E666="-",0,E666))</f>
        <v>28942</v>
      </c>
    </row>
    <row r="667" customFormat="false" ht="73.7" hidden="false" customHeight="true" outlineLevel="0" collapsed="false">
      <c r="A667" s="31" t="s">
        <v>1393</v>
      </c>
      <c r="B667" s="74" t="s">
        <v>502</v>
      </c>
      <c r="C667" s="33" t="s">
        <v>1394</v>
      </c>
      <c r="D667" s="34" t="n">
        <v>2641900</v>
      </c>
      <c r="E667" s="75" t="n">
        <v>2223610</v>
      </c>
      <c r="F667" s="76" t="n">
        <f aca="false">IF(OR(D667="-",IF(E667="-",0,E667)&gt;=IF(D667="-",0,D667)),"-",IF(D667="-",0,D667)-IF(E667="-",0,E667))</f>
        <v>418290</v>
      </c>
    </row>
    <row r="668" customFormat="false" ht="36.95" hidden="false" customHeight="true" outlineLevel="0" collapsed="false">
      <c r="A668" s="31" t="s">
        <v>670</v>
      </c>
      <c r="B668" s="74" t="s">
        <v>502</v>
      </c>
      <c r="C668" s="33" t="s">
        <v>1395</v>
      </c>
      <c r="D668" s="34" t="n">
        <v>2641900</v>
      </c>
      <c r="E668" s="75" t="n">
        <v>2223610</v>
      </c>
      <c r="F668" s="76" t="n">
        <f aca="false">IF(OR(D668="-",IF(E668="-",0,E668)&gt;=IF(D668="-",0,D668)),"-",IF(D668="-",0,D668)-IF(E668="-",0,E668))</f>
        <v>418290</v>
      </c>
    </row>
    <row r="669" customFormat="false" ht="12.75" hidden="false" customHeight="false" outlineLevel="0" collapsed="false">
      <c r="A669" s="31" t="s">
        <v>1087</v>
      </c>
      <c r="B669" s="74" t="s">
        <v>502</v>
      </c>
      <c r="C669" s="33" t="s">
        <v>1396</v>
      </c>
      <c r="D669" s="34" t="n">
        <v>2641900</v>
      </c>
      <c r="E669" s="75" t="n">
        <v>2223610</v>
      </c>
      <c r="F669" s="76" t="n">
        <f aca="false">IF(OR(D669="-",IF(E669="-",0,E669)&gt;=IF(D669="-",0,D669)),"-",IF(D669="-",0,D669)-IF(E669="-",0,E669))</f>
        <v>418290</v>
      </c>
    </row>
    <row r="670" customFormat="false" ht="12.75" hidden="false" customHeight="false" outlineLevel="0" collapsed="false">
      <c r="A670" s="31" t="s">
        <v>1102</v>
      </c>
      <c r="B670" s="74" t="s">
        <v>502</v>
      </c>
      <c r="C670" s="33" t="s">
        <v>1397</v>
      </c>
      <c r="D670" s="34" t="n">
        <v>2641900</v>
      </c>
      <c r="E670" s="75" t="n">
        <v>2223610</v>
      </c>
      <c r="F670" s="76" t="n">
        <f aca="false">IF(OR(D670="-",IF(E670="-",0,E670)&gt;=IF(D670="-",0,D670)),"-",IF(D670="-",0,D670)-IF(E670="-",0,E670))</f>
        <v>418290</v>
      </c>
    </row>
    <row r="671" customFormat="false" ht="73.7" hidden="false" customHeight="true" outlineLevel="0" collapsed="false">
      <c r="A671" s="31" t="s">
        <v>1398</v>
      </c>
      <c r="B671" s="74" t="s">
        <v>502</v>
      </c>
      <c r="C671" s="33" t="s">
        <v>1399</v>
      </c>
      <c r="D671" s="34" t="n">
        <v>1984200</v>
      </c>
      <c r="E671" s="75" t="s">
        <v>45</v>
      </c>
      <c r="F671" s="76" t="n">
        <f aca="false">IF(OR(D671="-",IF(E671="-",0,E671)&gt;=IF(D671="-",0,D671)),"-",IF(D671="-",0,D671)-IF(E671="-",0,E671))</f>
        <v>1984200</v>
      </c>
    </row>
    <row r="672" customFormat="false" ht="12.75" hidden="false" customHeight="false" outlineLevel="0" collapsed="false">
      <c r="A672" s="31" t="s">
        <v>790</v>
      </c>
      <c r="B672" s="74" t="s">
        <v>502</v>
      </c>
      <c r="C672" s="33" t="s">
        <v>1400</v>
      </c>
      <c r="D672" s="34" t="n">
        <v>1984200</v>
      </c>
      <c r="E672" s="75" t="s">
        <v>45</v>
      </c>
      <c r="F672" s="76" t="n">
        <f aca="false">IF(OR(D672="-",IF(E672="-",0,E672)&gt;=IF(D672="-",0,D672)),"-",IF(D672="-",0,D672)-IF(E672="-",0,E672))</f>
        <v>1984200</v>
      </c>
    </row>
    <row r="673" customFormat="false" ht="12.75" hidden="false" customHeight="false" outlineLevel="0" collapsed="false">
      <c r="A673" s="31" t="s">
        <v>470</v>
      </c>
      <c r="B673" s="74" t="s">
        <v>502</v>
      </c>
      <c r="C673" s="33" t="s">
        <v>1401</v>
      </c>
      <c r="D673" s="34" t="n">
        <v>1984200</v>
      </c>
      <c r="E673" s="75" t="s">
        <v>45</v>
      </c>
      <c r="F673" s="76" t="n">
        <f aca="false">IF(OR(D673="-",IF(E673="-",0,E673)&gt;=IF(D673="-",0,D673)),"-",IF(D673="-",0,D673)-IF(E673="-",0,E673))</f>
        <v>1984200</v>
      </c>
    </row>
    <row r="674" customFormat="false" ht="73.7" hidden="false" customHeight="true" outlineLevel="0" collapsed="false">
      <c r="A674" s="31" t="s">
        <v>1402</v>
      </c>
      <c r="B674" s="74" t="s">
        <v>502</v>
      </c>
      <c r="C674" s="33" t="s">
        <v>1403</v>
      </c>
      <c r="D674" s="34" t="n">
        <v>482800</v>
      </c>
      <c r="E674" s="75" t="n">
        <v>482800</v>
      </c>
      <c r="F674" s="76" t="str">
        <f aca="false">IF(OR(D674="-",IF(E674="-",0,E674)&gt;=IF(D674="-",0,D674)),"-",IF(D674="-",0,D674)-IF(E674="-",0,E674))</f>
        <v>-</v>
      </c>
    </row>
    <row r="675" customFormat="false" ht="36.95" hidden="false" customHeight="true" outlineLevel="0" collapsed="false">
      <c r="A675" s="31" t="s">
        <v>670</v>
      </c>
      <c r="B675" s="74" t="s">
        <v>502</v>
      </c>
      <c r="C675" s="33" t="s">
        <v>1404</v>
      </c>
      <c r="D675" s="34" t="n">
        <v>482800</v>
      </c>
      <c r="E675" s="75" t="n">
        <v>482800</v>
      </c>
      <c r="F675" s="76" t="str">
        <f aca="false">IF(OR(D675="-",IF(E675="-",0,E675)&gt;=IF(D675="-",0,D675)),"-",IF(D675="-",0,D675)-IF(E675="-",0,E675))</f>
        <v>-</v>
      </c>
    </row>
    <row r="676" customFormat="false" ht="12.75" hidden="false" customHeight="false" outlineLevel="0" collapsed="false">
      <c r="A676" s="31" t="s">
        <v>1087</v>
      </c>
      <c r="B676" s="74" t="s">
        <v>502</v>
      </c>
      <c r="C676" s="33" t="s">
        <v>1405</v>
      </c>
      <c r="D676" s="34" t="n">
        <v>482800</v>
      </c>
      <c r="E676" s="75" t="n">
        <v>482800</v>
      </c>
      <c r="F676" s="76" t="str">
        <f aca="false">IF(OR(D676="-",IF(E676="-",0,E676)&gt;=IF(D676="-",0,D676)),"-",IF(D676="-",0,D676)-IF(E676="-",0,E676))</f>
        <v>-</v>
      </c>
    </row>
    <row r="677" customFormat="false" ht="12.75" hidden="false" customHeight="false" outlineLevel="0" collapsed="false">
      <c r="A677" s="31" t="s">
        <v>1102</v>
      </c>
      <c r="B677" s="74" t="s">
        <v>502</v>
      </c>
      <c r="C677" s="33" t="s">
        <v>1406</v>
      </c>
      <c r="D677" s="34" t="n">
        <v>482800</v>
      </c>
      <c r="E677" s="75" t="n">
        <v>482800</v>
      </c>
      <c r="F677" s="76" t="str">
        <f aca="false">IF(OR(D677="-",IF(E677="-",0,E677)&gt;=IF(D677="-",0,D677)),"-",IF(D677="-",0,D677)-IF(E677="-",0,E677))</f>
        <v>-</v>
      </c>
    </row>
    <row r="678" customFormat="false" ht="73.7" hidden="false" customHeight="true" outlineLevel="0" collapsed="false">
      <c r="A678" s="31" t="s">
        <v>1407</v>
      </c>
      <c r="B678" s="74" t="s">
        <v>502</v>
      </c>
      <c r="C678" s="33" t="s">
        <v>1408</v>
      </c>
      <c r="D678" s="34" t="n">
        <v>24700</v>
      </c>
      <c r="E678" s="75" t="s">
        <v>45</v>
      </c>
      <c r="F678" s="76" t="n">
        <f aca="false">IF(OR(D678="-",IF(E678="-",0,E678)&gt;=IF(D678="-",0,D678)),"-",IF(D678="-",0,D678)-IF(E678="-",0,E678))</f>
        <v>24700</v>
      </c>
    </row>
    <row r="679" customFormat="false" ht="12.75" hidden="false" customHeight="false" outlineLevel="0" collapsed="false">
      <c r="A679" s="31" t="s">
        <v>790</v>
      </c>
      <c r="B679" s="74" t="s">
        <v>502</v>
      </c>
      <c r="C679" s="33" t="s">
        <v>1409</v>
      </c>
      <c r="D679" s="34" t="n">
        <v>24700</v>
      </c>
      <c r="E679" s="75" t="s">
        <v>45</v>
      </c>
      <c r="F679" s="76" t="n">
        <f aca="false">IF(OR(D679="-",IF(E679="-",0,E679)&gt;=IF(D679="-",0,D679)),"-",IF(D679="-",0,D679)-IF(E679="-",0,E679))</f>
        <v>24700</v>
      </c>
    </row>
    <row r="680" customFormat="false" ht="12.75" hidden="false" customHeight="false" outlineLevel="0" collapsed="false">
      <c r="A680" s="31" t="s">
        <v>470</v>
      </c>
      <c r="B680" s="74" t="s">
        <v>502</v>
      </c>
      <c r="C680" s="33" t="s">
        <v>1410</v>
      </c>
      <c r="D680" s="34" t="n">
        <v>24700</v>
      </c>
      <c r="E680" s="75" t="s">
        <v>45</v>
      </c>
      <c r="F680" s="76" t="n">
        <f aca="false">IF(OR(D680="-",IF(E680="-",0,E680)&gt;=IF(D680="-",0,D680)),"-",IF(D680="-",0,D680)-IF(E680="-",0,E680))</f>
        <v>24700</v>
      </c>
    </row>
    <row r="681" customFormat="false" ht="24.6" hidden="false" customHeight="true" outlineLevel="0" collapsed="false">
      <c r="A681" s="31" t="s">
        <v>1411</v>
      </c>
      <c r="B681" s="74" t="s">
        <v>502</v>
      </c>
      <c r="C681" s="33" t="s">
        <v>1412</v>
      </c>
      <c r="D681" s="34" t="n">
        <v>2853200</v>
      </c>
      <c r="E681" s="75" t="n">
        <v>1452850.49</v>
      </c>
      <c r="F681" s="76" t="n">
        <f aca="false">IF(OR(D681="-",IF(E681="-",0,E681)&gt;=IF(D681="-",0,D681)),"-",IF(D681="-",0,D681)-IF(E681="-",0,E681))</f>
        <v>1400349.51</v>
      </c>
    </row>
    <row r="682" customFormat="false" ht="24.6" hidden="false" customHeight="true" outlineLevel="0" collapsed="false">
      <c r="A682" s="31" t="s">
        <v>1329</v>
      </c>
      <c r="B682" s="74" t="s">
        <v>502</v>
      </c>
      <c r="C682" s="33" t="s">
        <v>1413</v>
      </c>
      <c r="D682" s="34" t="n">
        <v>2828200</v>
      </c>
      <c r="E682" s="75" t="n">
        <v>1452850.49</v>
      </c>
      <c r="F682" s="76" t="n">
        <f aca="false">IF(OR(D682="-",IF(E682="-",0,E682)&gt;=IF(D682="-",0,D682)),"-",IF(D682="-",0,D682)-IF(E682="-",0,E682))</f>
        <v>1375349.51</v>
      </c>
    </row>
    <row r="683" customFormat="false" ht="36.95" hidden="false" customHeight="true" outlineLevel="0" collapsed="false">
      <c r="A683" s="31" t="s">
        <v>1331</v>
      </c>
      <c r="B683" s="74" t="s">
        <v>502</v>
      </c>
      <c r="C683" s="33" t="s">
        <v>1414</v>
      </c>
      <c r="D683" s="34" t="n">
        <v>2828200</v>
      </c>
      <c r="E683" s="75" t="n">
        <v>1452850.49</v>
      </c>
      <c r="F683" s="76" t="n">
        <f aca="false">IF(OR(D683="-",IF(E683="-",0,E683)&gt;=IF(D683="-",0,D683)),"-",IF(D683="-",0,D683)-IF(E683="-",0,E683))</f>
        <v>1375349.51</v>
      </c>
    </row>
    <row r="684" customFormat="false" ht="86.1" hidden="false" customHeight="true" outlineLevel="0" collapsed="false">
      <c r="A684" s="77" t="s">
        <v>1415</v>
      </c>
      <c r="B684" s="74" t="s">
        <v>502</v>
      </c>
      <c r="C684" s="33" t="s">
        <v>1416</v>
      </c>
      <c r="D684" s="34" t="n">
        <v>2565600</v>
      </c>
      <c r="E684" s="75" t="n">
        <v>1325065.84</v>
      </c>
      <c r="F684" s="76" t="n">
        <f aca="false">IF(OR(D684="-",IF(E684="-",0,E684)&gt;=IF(D684="-",0,D684)),"-",IF(D684="-",0,D684)-IF(E684="-",0,E684))</f>
        <v>1240534.16</v>
      </c>
    </row>
    <row r="685" customFormat="false" ht="61.5" hidden="false" customHeight="true" outlineLevel="0" collapsed="false">
      <c r="A685" s="31" t="s">
        <v>516</v>
      </c>
      <c r="B685" s="74" t="s">
        <v>502</v>
      </c>
      <c r="C685" s="33" t="s">
        <v>1417</v>
      </c>
      <c r="D685" s="34" t="n">
        <v>2565600</v>
      </c>
      <c r="E685" s="75" t="n">
        <v>1325065.84</v>
      </c>
      <c r="F685" s="76" t="n">
        <f aca="false">IF(OR(D685="-",IF(E685="-",0,E685)&gt;=IF(D685="-",0,D685)),"-",IF(D685="-",0,D685)-IF(E685="-",0,E685))</f>
        <v>1240534.16</v>
      </c>
    </row>
    <row r="686" customFormat="false" ht="24.6" hidden="false" customHeight="true" outlineLevel="0" collapsed="false">
      <c r="A686" s="31" t="s">
        <v>518</v>
      </c>
      <c r="B686" s="74" t="s">
        <v>502</v>
      </c>
      <c r="C686" s="33" t="s">
        <v>1418</v>
      </c>
      <c r="D686" s="34" t="n">
        <v>2565600</v>
      </c>
      <c r="E686" s="75" t="n">
        <v>1325065.84</v>
      </c>
      <c r="F686" s="76" t="n">
        <f aca="false">IF(OR(D686="-",IF(E686="-",0,E686)&gt;=IF(D686="-",0,D686)),"-",IF(D686="-",0,D686)-IF(E686="-",0,E686))</f>
        <v>1240534.16</v>
      </c>
    </row>
    <row r="687" customFormat="false" ht="24.6" hidden="false" customHeight="true" outlineLevel="0" collapsed="false">
      <c r="A687" s="31" t="s">
        <v>520</v>
      </c>
      <c r="B687" s="74" t="s">
        <v>502</v>
      </c>
      <c r="C687" s="33" t="s">
        <v>1419</v>
      </c>
      <c r="D687" s="34" t="n">
        <v>1828800</v>
      </c>
      <c r="E687" s="75" t="n">
        <v>991551.82</v>
      </c>
      <c r="F687" s="76" t="n">
        <f aca="false">IF(OR(D687="-",IF(E687="-",0,E687)&gt;=IF(D687="-",0,D687)),"-",IF(D687="-",0,D687)-IF(E687="-",0,E687))</f>
        <v>837248.18</v>
      </c>
    </row>
    <row r="688" customFormat="false" ht="36.95" hidden="false" customHeight="true" outlineLevel="0" collapsed="false">
      <c r="A688" s="31" t="s">
        <v>522</v>
      </c>
      <c r="B688" s="74" t="s">
        <v>502</v>
      </c>
      <c r="C688" s="33" t="s">
        <v>1420</v>
      </c>
      <c r="D688" s="34" t="n">
        <v>184500</v>
      </c>
      <c r="E688" s="75" t="n">
        <v>92217.6</v>
      </c>
      <c r="F688" s="76" t="n">
        <f aca="false">IF(OR(D688="-",IF(E688="-",0,E688)&gt;=IF(D688="-",0,D688)),"-",IF(D688="-",0,D688)-IF(E688="-",0,E688))</f>
        <v>92282.4</v>
      </c>
    </row>
    <row r="689" customFormat="false" ht="49.15" hidden="false" customHeight="true" outlineLevel="0" collapsed="false">
      <c r="A689" s="31" t="s">
        <v>524</v>
      </c>
      <c r="B689" s="74" t="s">
        <v>502</v>
      </c>
      <c r="C689" s="33" t="s">
        <v>1421</v>
      </c>
      <c r="D689" s="34" t="n">
        <v>552300</v>
      </c>
      <c r="E689" s="75" t="n">
        <v>241296.42</v>
      </c>
      <c r="F689" s="76" t="n">
        <f aca="false">IF(OR(D689="-",IF(E689="-",0,E689)&gt;=IF(D689="-",0,D689)),"-",IF(D689="-",0,D689)-IF(E689="-",0,E689))</f>
        <v>311003.58</v>
      </c>
    </row>
    <row r="690" customFormat="false" ht="86.1" hidden="false" customHeight="true" outlineLevel="0" collapsed="false">
      <c r="A690" s="77" t="s">
        <v>1422</v>
      </c>
      <c r="B690" s="74" t="s">
        <v>502</v>
      </c>
      <c r="C690" s="33" t="s">
        <v>1423</v>
      </c>
      <c r="D690" s="34" t="n">
        <v>262600</v>
      </c>
      <c r="E690" s="75" t="n">
        <v>127784.65</v>
      </c>
      <c r="F690" s="76" t="n">
        <f aca="false">IF(OR(D690="-",IF(E690="-",0,E690)&gt;=IF(D690="-",0,D690)),"-",IF(D690="-",0,D690)-IF(E690="-",0,E690))</f>
        <v>134815.35</v>
      </c>
    </row>
    <row r="691" customFormat="false" ht="61.5" hidden="false" customHeight="true" outlineLevel="0" collapsed="false">
      <c r="A691" s="31" t="s">
        <v>516</v>
      </c>
      <c r="B691" s="74" t="s">
        <v>502</v>
      </c>
      <c r="C691" s="33" t="s">
        <v>1424</v>
      </c>
      <c r="D691" s="34" t="n">
        <v>400</v>
      </c>
      <c r="E691" s="75" t="n">
        <v>325.5</v>
      </c>
      <c r="F691" s="76" t="n">
        <f aca="false">IF(OR(D691="-",IF(E691="-",0,E691)&gt;=IF(D691="-",0,D691)),"-",IF(D691="-",0,D691)-IF(E691="-",0,E691))</f>
        <v>74.5</v>
      </c>
    </row>
    <row r="692" customFormat="false" ht="24.6" hidden="false" customHeight="true" outlineLevel="0" collapsed="false">
      <c r="A692" s="31" t="s">
        <v>518</v>
      </c>
      <c r="B692" s="74" t="s">
        <v>502</v>
      </c>
      <c r="C692" s="33" t="s">
        <v>1425</v>
      </c>
      <c r="D692" s="34" t="n">
        <v>400</v>
      </c>
      <c r="E692" s="75" t="n">
        <v>325.5</v>
      </c>
      <c r="F692" s="76" t="n">
        <f aca="false">IF(OR(D692="-",IF(E692="-",0,E692)&gt;=IF(D692="-",0,D692)),"-",IF(D692="-",0,D692)-IF(E692="-",0,E692))</f>
        <v>74.5</v>
      </c>
    </row>
    <row r="693" customFormat="false" ht="36.95" hidden="false" customHeight="true" outlineLevel="0" collapsed="false">
      <c r="A693" s="31" t="s">
        <v>522</v>
      </c>
      <c r="B693" s="74" t="s">
        <v>502</v>
      </c>
      <c r="C693" s="33" t="s">
        <v>1426</v>
      </c>
      <c r="D693" s="34" t="n">
        <v>400</v>
      </c>
      <c r="E693" s="75" t="n">
        <v>325.5</v>
      </c>
      <c r="F693" s="76" t="n">
        <f aca="false">IF(OR(D693="-",IF(E693="-",0,E693)&gt;=IF(D693="-",0,D693)),"-",IF(D693="-",0,D693)-IF(E693="-",0,E693))</f>
        <v>74.5</v>
      </c>
    </row>
    <row r="694" customFormat="false" ht="24.6" hidden="false" customHeight="true" outlineLevel="0" collapsed="false">
      <c r="A694" s="31" t="s">
        <v>528</v>
      </c>
      <c r="B694" s="74" t="s">
        <v>502</v>
      </c>
      <c r="C694" s="33" t="s">
        <v>1427</v>
      </c>
      <c r="D694" s="34" t="n">
        <v>262200</v>
      </c>
      <c r="E694" s="75" t="n">
        <v>127459.15</v>
      </c>
      <c r="F694" s="76" t="n">
        <f aca="false">IF(OR(D694="-",IF(E694="-",0,E694)&gt;=IF(D694="-",0,D694)),"-",IF(D694="-",0,D694)-IF(E694="-",0,E694))</f>
        <v>134740.85</v>
      </c>
    </row>
    <row r="695" customFormat="false" ht="36.95" hidden="false" customHeight="true" outlineLevel="0" collapsed="false">
      <c r="A695" s="31" t="s">
        <v>530</v>
      </c>
      <c r="B695" s="74" t="s">
        <v>502</v>
      </c>
      <c r="C695" s="33" t="s">
        <v>1428</v>
      </c>
      <c r="D695" s="34" t="n">
        <v>262200</v>
      </c>
      <c r="E695" s="75" t="n">
        <v>127459.15</v>
      </c>
      <c r="F695" s="76" t="n">
        <f aca="false">IF(OR(D695="-",IF(E695="-",0,E695)&gt;=IF(D695="-",0,D695)),"-",IF(D695="-",0,D695)-IF(E695="-",0,E695))</f>
        <v>134740.85</v>
      </c>
    </row>
    <row r="696" customFormat="false" ht="12.75" hidden="false" customHeight="false" outlineLevel="0" collapsed="false">
      <c r="A696" s="31" t="s">
        <v>532</v>
      </c>
      <c r="B696" s="74" t="s">
        <v>502</v>
      </c>
      <c r="C696" s="33" t="s">
        <v>1429</v>
      </c>
      <c r="D696" s="34" t="n">
        <v>262200</v>
      </c>
      <c r="E696" s="75" t="n">
        <v>127459.15</v>
      </c>
      <c r="F696" s="76" t="n">
        <f aca="false">IF(OR(D696="-",IF(E696="-",0,E696)&gt;=IF(D696="-",0,D696)),"-",IF(D696="-",0,D696)-IF(E696="-",0,E696))</f>
        <v>134740.85</v>
      </c>
    </row>
    <row r="697" customFormat="false" ht="24.6" hidden="false" customHeight="true" outlineLevel="0" collapsed="false">
      <c r="A697" s="31" t="s">
        <v>545</v>
      </c>
      <c r="B697" s="74" t="s">
        <v>502</v>
      </c>
      <c r="C697" s="33" t="s">
        <v>1430</v>
      </c>
      <c r="D697" s="34" t="n">
        <v>25000</v>
      </c>
      <c r="E697" s="75" t="s">
        <v>45</v>
      </c>
      <c r="F697" s="76" t="n">
        <f aca="false">IF(OR(D697="-",IF(E697="-",0,E697)&gt;=IF(D697="-",0,D697)),"-",IF(D697="-",0,D697)-IF(E697="-",0,E697))</f>
        <v>25000</v>
      </c>
    </row>
    <row r="698" customFormat="false" ht="12.75" hidden="false" customHeight="false" outlineLevel="0" collapsed="false">
      <c r="A698" s="31" t="s">
        <v>547</v>
      </c>
      <c r="B698" s="74" t="s">
        <v>502</v>
      </c>
      <c r="C698" s="33" t="s">
        <v>1431</v>
      </c>
      <c r="D698" s="34" t="n">
        <v>25000</v>
      </c>
      <c r="E698" s="75" t="s">
        <v>45</v>
      </c>
      <c r="F698" s="76" t="n">
        <f aca="false">IF(OR(D698="-",IF(E698="-",0,E698)&gt;=IF(D698="-",0,D698)),"-",IF(D698="-",0,D698)-IF(E698="-",0,E698))</f>
        <v>25000</v>
      </c>
    </row>
    <row r="699" customFormat="false" ht="73.7" hidden="false" customHeight="true" outlineLevel="0" collapsed="false">
      <c r="A699" s="31" t="s">
        <v>776</v>
      </c>
      <c r="B699" s="74" t="s">
        <v>502</v>
      </c>
      <c r="C699" s="33" t="s">
        <v>1432</v>
      </c>
      <c r="D699" s="34" t="n">
        <v>25000</v>
      </c>
      <c r="E699" s="75" t="s">
        <v>45</v>
      </c>
      <c r="F699" s="76" t="n">
        <f aca="false">IF(OR(D699="-",IF(E699="-",0,E699)&gt;=IF(D699="-",0,D699)),"-",IF(D699="-",0,D699)-IF(E699="-",0,E699))</f>
        <v>25000</v>
      </c>
    </row>
    <row r="700" customFormat="false" ht="24.6" hidden="false" customHeight="true" outlineLevel="0" collapsed="false">
      <c r="A700" s="31" t="s">
        <v>528</v>
      </c>
      <c r="B700" s="74" t="s">
        <v>502</v>
      </c>
      <c r="C700" s="33" t="s">
        <v>1433</v>
      </c>
      <c r="D700" s="34" t="n">
        <v>25000</v>
      </c>
      <c r="E700" s="75" t="s">
        <v>45</v>
      </c>
      <c r="F700" s="76" t="n">
        <f aca="false">IF(OR(D700="-",IF(E700="-",0,E700)&gt;=IF(D700="-",0,D700)),"-",IF(D700="-",0,D700)-IF(E700="-",0,E700))</f>
        <v>25000</v>
      </c>
    </row>
    <row r="701" customFormat="false" ht="36.95" hidden="false" customHeight="true" outlineLevel="0" collapsed="false">
      <c r="A701" s="31" t="s">
        <v>530</v>
      </c>
      <c r="B701" s="74" t="s">
        <v>502</v>
      </c>
      <c r="C701" s="33" t="s">
        <v>1434</v>
      </c>
      <c r="D701" s="34" t="n">
        <v>25000</v>
      </c>
      <c r="E701" s="75" t="s">
        <v>45</v>
      </c>
      <c r="F701" s="76" t="n">
        <f aca="false">IF(OR(D701="-",IF(E701="-",0,E701)&gt;=IF(D701="-",0,D701)),"-",IF(D701="-",0,D701)-IF(E701="-",0,E701))</f>
        <v>25000</v>
      </c>
    </row>
    <row r="702" customFormat="false" ht="12.75" hidden="false" customHeight="false" outlineLevel="0" collapsed="false">
      <c r="A702" s="31" t="s">
        <v>532</v>
      </c>
      <c r="B702" s="74" t="s">
        <v>502</v>
      </c>
      <c r="C702" s="33" t="s">
        <v>1435</v>
      </c>
      <c r="D702" s="34" t="n">
        <v>25000</v>
      </c>
      <c r="E702" s="75" t="s">
        <v>45</v>
      </c>
      <c r="F702" s="76" t="n">
        <f aca="false">IF(OR(D702="-",IF(E702="-",0,E702)&gt;=IF(D702="-",0,D702)),"-",IF(D702="-",0,D702)-IF(E702="-",0,E702))</f>
        <v>25000</v>
      </c>
    </row>
    <row r="703" customFormat="false" ht="24.6" hidden="false" customHeight="true" outlineLevel="0" collapsed="false">
      <c r="A703" s="31" t="s">
        <v>1436</v>
      </c>
      <c r="B703" s="74" t="s">
        <v>502</v>
      </c>
      <c r="C703" s="33" t="s">
        <v>1437</v>
      </c>
      <c r="D703" s="34" t="n">
        <v>949588600</v>
      </c>
      <c r="E703" s="75" t="n">
        <v>552178544.18</v>
      </c>
      <c r="F703" s="76" t="n">
        <f aca="false">IF(OR(D703="-",IF(E703="-",0,E703)&gt;=IF(D703="-",0,D703)),"-",IF(D703="-",0,D703)-IF(E703="-",0,E703))</f>
        <v>397410055.82</v>
      </c>
    </row>
    <row r="704" customFormat="false" ht="12.75" hidden="false" customHeight="false" outlineLevel="0" collapsed="false">
      <c r="A704" s="31" t="s">
        <v>506</v>
      </c>
      <c r="B704" s="74" t="s">
        <v>502</v>
      </c>
      <c r="C704" s="33" t="s">
        <v>1438</v>
      </c>
      <c r="D704" s="34" t="n">
        <v>1074300</v>
      </c>
      <c r="E704" s="75" t="n">
        <v>841490</v>
      </c>
      <c r="F704" s="76" t="n">
        <f aca="false">IF(OR(D704="-",IF(E704="-",0,E704)&gt;=IF(D704="-",0,D704)),"-",IF(D704="-",0,D704)-IF(E704="-",0,E704))</f>
        <v>232810</v>
      </c>
    </row>
    <row r="705" customFormat="false" ht="12.75" hidden="false" customHeight="false" outlineLevel="0" collapsed="false">
      <c r="A705" s="31" t="s">
        <v>534</v>
      </c>
      <c r="B705" s="74" t="s">
        <v>502</v>
      </c>
      <c r="C705" s="33" t="s">
        <v>1439</v>
      </c>
      <c r="D705" s="34" t="n">
        <v>1074300</v>
      </c>
      <c r="E705" s="75" t="n">
        <v>841490</v>
      </c>
      <c r="F705" s="76" t="n">
        <f aca="false">IF(OR(D705="-",IF(E705="-",0,E705)&gt;=IF(D705="-",0,D705)),"-",IF(D705="-",0,D705)-IF(E705="-",0,E705))</f>
        <v>232810</v>
      </c>
    </row>
    <row r="706" customFormat="false" ht="24.6" hidden="false" customHeight="true" outlineLevel="0" collapsed="false">
      <c r="A706" s="31" t="s">
        <v>993</v>
      </c>
      <c r="B706" s="74" t="s">
        <v>502</v>
      </c>
      <c r="C706" s="33" t="s">
        <v>1440</v>
      </c>
      <c r="D706" s="34" t="n">
        <v>1050800</v>
      </c>
      <c r="E706" s="75" t="n">
        <v>841490</v>
      </c>
      <c r="F706" s="76" t="n">
        <f aca="false">IF(OR(D706="-",IF(E706="-",0,E706)&gt;=IF(D706="-",0,D706)),"-",IF(D706="-",0,D706)-IF(E706="-",0,E706))</f>
        <v>209310</v>
      </c>
    </row>
    <row r="707" customFormat="false" ht="49.15" hidden="false" customHeight="true" outlineLevel="0" collapsed="false">
      <c r="A707" s="31" t="s">
        <v>1441</v>
      </c>
      <c r="B707" s="74" t="s">
        <v>502</v>
      </c>
      <c r="C707" s="33" t="s">
        <v>1442</v>
      </c>
      <c r="D707" s="34" t="n">
        <v>1050800</v>
      </c>
      <c r="E707" s="75" t="n">
        <v>841490</v>
      </c>
      <c r="F707" s="76" t="n">
        <f aca="false">IF(OR(D707="-",IF(E707="-",0,E707)&gt;=IF(D707="-",0,D707)),"-",IF(D707="-",0,D707)-IF(E707="-",0,E707))</f>
        <v>209310</v>
      </c>
    </row>
    <row r="708" customFormat="false" ht="73.7" hidden="false" customHeight="true" outlineLevel="0" collapsed="false">
      <c r="A708" s="31" t="s">
        <v>1443</v>
      </c>
      <c r="B708" s="74" t="s">
        <v>502</v>
      </c>
      <c r="C708" s="33" t="s">
        <v>1444</v>
      </c>
      <c r="D708" s="34" t="n">
        <v>1050800</v>
      </c>
      <c r="E708" s="75" t="n">
        <v>841490</v>
      </c>
      <c r="F708" s="76" t="n">
        <f aca="false">IF(OR(D708="-",IF(E708="-",0,E708)&gt;=IF(D708="-",0,D708)),"-",IF(D708="-",0,D708)-IF(E708="-",0,E708))</f>
        <v>209310</v>
      </c>
    </row>
    <row r="709" customFormat="false" ht="61.5" hidden="false" customHeight="true" outlineLevel="0" collapsed="false">
      <c r="A709" s="31" t="s">
        <v>516</v>
      </c>
      <c r="B709" s="74" t="s">
        <v>502</v>
      </c>
      <c r="C709" s="33" t="s">
        <v>1445</v>
      </c>
      <c r="D709" s="34" t="n">
        <v>313000</v>
      </c>
      <c r="E709" s="75" t="n">
        <v>312960</v>
      </c>
      <c r="F709" s="76" t="n">
        <f aca="false">IF(OR(D709="-",IF(E709="-",0,E709)&gt;=IF(D709="-",0,D709)),"-",IF(D709="-",0,D709)-IF(E709="-",0,E709))</f>
        <v>40</v>
      </c>
    </row>
    <row r="710" customFormat="false" ht="24.6" hidden="false" customHeight="true" outlineLevel="0" collapsed="false">
      <c r="A710" s="31" t="s">
        <v>518</v>
      </c>
      <c r="B710" s="74" t="s">
        <v>502</v>
      </c>
      <c r="C710" s="33" t="s">
        <v>1446</v>
      </c>
      <c r="D710" s="34" t="n">
        <v>313000</v>
      </c>
      <c r="E710" s="75" t="n">
        <v>312960</v>
      </c>
      <c r="F710" s="76" t="n">
        <f aca="false">IF(OR(D710="-",IF(E710="-",0,E710)&gt;=IF(D710="-",0,D710)),"-",IF(D710="-",0,D710)-IF(E710="-",0,E710))</f>
        <v>40</v>
      </c>
    </row>
    <row r="711" customFormat="false" ht="36.95" hidden="false" customHeight="true" outlineLevel="0" collapsed="false">
      <c r="A711" s="31" t="s">
        <v>522</v>
      </c>
      <c r="B711" s="74" t="s">
        <v>502</v>
      </c>
      <c r="C711" s="33" t="s">
        <v>1447</v>
      </c>
      <c r="D711" s="34" t="n">
        <v>313000</v>
      </c>
      <c r="E711" s="75" t="n">
        <v>312960</v>
      </c>
      <c r="F711" s="76" t="n">
        <f aca="false">IF(OR(D711="-",IF(E711="-",0,E711)&gt;=IF(D711="-",0,D711)),"-",IF(D711="-",0,D711)-IF(E711="-",0,E711))</f>
        <v>40</v>
      </c>
    </row>
    <row r="712" customFormat="false" ht="12.75" hidden="false" customHeight="false" outlineLevel="0" collapsed="false">
      <c r="A712" s="31" t="s">
        <v>652</v>
      </c>
      <c r="B712" s="74" t="s">
        <v>502</v>
      </c>
      <c r="C712" s="33" t="s">
        <v>1448</v>
      </c>
      <c r="D712" s="34" t="n">
        <v>737800</v>
      </c>
      <c r="E712" s="75" t="n">
        <v>528530</v>
      </c>
      <c r="F712" s="76" t="n">
        <f aca="false">IF(OR(D712="-",IF(E712="-",0,E712)&gt;=IF(D712="-",0,D712)),"-",IF(D712="-",0,D712)-IF(E712="-",0,E712))</f>
        <v>209270</v>
      </c>
    </row>
    <row r="713" customFormat="false" ht="12.75" hidden="false" customHeight="false" outlineLevel="0" collapsed="false">
      <c r="A713" s="31" t="s">
        <v>695</v>
      </c>
      <c r="B713" s="74" t="s">
        <v>502</v>
      </c>
      <c r="C713" s="33" t="s">
        <v>1449</v>
      </c>
      <c r="D713" s="34" t="n">
        <v>737800</v>
      </c>
      <c r="E713" s="75" t="n">
        <v>528530</v>
      </c>
      <c r="F713" s="76" t="n">
        <f aca="false">IF(OR(D713="-",IF(E713="-",0,E713)&gt;=IF(D713="-",0,D713)),"-",IF(D713="-",0,D713)-IF(E713="-",0,E713))</f>
        <v>209270</v>
      </c>
    </row>
    <row r="714" customFormat="false" ht="24.6" hidden="false" customHeight="true" outlineLevel="0" collapsed="false">
      <c r="A714" s="31" t="s">
        <v>697</v>
      </c>
      <c r="B714" s="74" t="s">
        <v>502</v>
      </c>
      <c r="C714" s="33" t="s">
        <v>1450</v>
      </c>
      <c r="D714" s="34" t="n">
        <v>735600</v>
      </c>
      <c r="E714" s="75" t="n">
        <v>526897</v>
      </c>
      <c r="F714" s="76" t="n">
        <f aca="false">IF(OR(D714="-",IF(E714="-",0,E714)&gt;=IF(D714="-",0,D714)),"-",IF(D714="-",0,D714)-IF(E714="-",0,E714))</f>
        <v>208703</v>
      </c>
    </row>
    <row r="715" customFormat="false" ht="12.75" hidden="false" customHeight="false" outlineLevel="0" collapsed="false">
      <c r="A715" s="31" t="s">
        <v>699</v>
      </c>
      <c r="B715" s="74" t="s">
        <v>502</v>
      </c>
      <c r="C715" s="33" t="s">
        <v>1451</v>
      </c>
      <c r="D715" s="34" t="n">
        <v>2200</v>
      </c>
      <c r="E715" s="75" t="n">
        <v>1633</v>
      </c>
      <c r="F715" s="76" t="n">
        <f aca="false">IF(OR(D715="-",IF(E715="-",0,E715)&gt;=IF(D715="-",0,D715)),"-",IF(D715="-",0,D715)-IF(E715="-",0,E715))</f>
        <v>567</v>
      </c>
    </row>
    <row r="716" customFormat="false" ht="24.6" hidden="false" customHeight="true" outlineLevel="0" collapsed="false">
      <c r="A716" s="31" t="s">
        <v>545</v>
      </c>
      <c r="B716" s="74" t="s">
        <v>502</v>
      </c>
      <c r="C716" s="33" t="s">
        <v>1452</v>
      </c>
      <c r="D716" s="34" t="n">
        <v>23500</v>
      </c>
      <c r="E716" s="75" t="s">
        <v>45</v>
      </c>
      <c r="F716" s="76" t="n">
        <f aca="false">IF(OR(D716="-",IF(E716="-",0,E716)&gt;=IF(D716="-",0,D716)),"-",IF(D716="-",0,D716)-IF(E716="-",0,E716))</f>
        <v>23500</v>
      </c>
    </row>
    <row r="717" customFormat="false" ht="12.75" hidden="false" customHeight="false" outlineLevel="0" collapsed="false">
      <c r="A717" s="31" t="s">
        <v>547</v>
      </c>
      <c r="B717" s="74" t="s">
        <v>502</v>
      </c>
      <c r="C717" s="33" t="s">
        <v>1453</v>
      </c>
      <c r="D717" s="34" t="n">
        <v>23500</v>
      </c>
      <c r="E717" s="75" t="s">
        <v>45</v>
      </c>
      <c r="F717" s="76" t="n">
        <f aca="false">IF(OR(D717="-",IF(E717="-",0,E717)&gt;=IF(D717="-",0,D717)),"-",IF(D717="-",0,D717)-IF(E717="-",0,E717))</f>
        <v>23500</v>
      </c>
    </row>
    <row r="718" customFormat="false" ht="49.15" hidden="false" customHeight="true" outlineLevel="0" collapsed="false">
      <c r="A718" s="31" t="s">
        <v>1454</v>
      </c>
      <c r="B718" s="74" t="s">
        <v>502</v>
      </c>
      <c r="C718" s="33" t="s">
        <v>1455</v>
      </c>
      <c r="D718" s="34" t="n">
        <v>23500</v>
      </c>
      <c r="E718" s="75" t="s">
        <v>45</v>
      </c>
      <c r="F718" s="76" t="n">
        <f aca="false">IF(OR(D718="-",IF(E718="-",0,E718)&gt;=IF(D718="-",0,D718)),"-",IF(D718="-",0,D718)-IF(E718="-",0,E718))</f>
        <v>23500</v>
      </c>
    </row>
    <row r="719" customFormat="false" ht="24.6" hidden="false" customHeight="true" outlineLevel="0" collapsed="false">
      <c r="A719" s="31" t="s">
        <v>528</v>
      </c>
      <c r="B719" s="74" t="s">
        <v>502</v>
      </c>
      <c r="C719" s="33" t="s">
        <v>1456</v>
      </c>
      <c r="D719" s="34" t="n">
        <v>23500</v>
      </c>
      <c r="E719" s="75" t="s">
        <v>45</v>
      </c>
      <c r="F719" s="76" t="n">
        <f aca="false">IF(OR(D719="-",IF(E719="-",0,E719)&gt;=IF(D719="-",0,D719)),"-",IF(D719="-",0,D719)-IF(E719="-",0,E719))</f>
        <v>23500</v>
      </c>
    </row>
    <row r="720" customFormat="false" ht="36.95" hidden="false" customHeight="true" outlineLevel="0" collapsed="false">
      <c r="A720" s="31" t="s">
        <v>530</v>
      </c>
      <c r="B720" s="74" t="s">
        <v>502</v>
      </c>
      <c r="C720" s="33" t="s">
        <v>1457</v>
      </c>
      <c r="D720" s="34" t="n">
        <v>23500</v>
      </c>
      <c r="E720" s="75" t="s">
        <v>45</v>
      </c>
      <c r="F720" s="76" t="n">
        <f aca="false">IF(OR(D720="-",IF(E720="-",0,E720)&gt;=IF(D720="-",0,D720)),"-",IF(D720="-",0,D720)-IF(E720="-",0,E720))</f>
        <v>23500</v>
      </c>
    </row>
    <row r="721" customFormat="false" ht="12.75" hidden="false" customHeight="false" outlineLevel="0" collapsed="false">
      <c r="A721" s="31" t="s">
        <v>532</v>
      </c>
      <c r="B721" s="74" t="s">
        <v>502</v>
      </c>
      <c r="C721" s="33" t="s">
        <v>1458</v>
      </c>
      <c r="D721" s="34" t="n">
        <v>23500</v>
      </c>
      <c r="E721" s="75" t="s">
        <v>45</v>
      </c>
      <c r="F721" s="76" t="n">
        <f aca="false">IF(OR(D721="-",IF(E721="-",0,E721)&gt;=IF(D721="-",0,D721)),"-",IF(D721="-",0,D721)-IF(E721="-",0,E721))</f>
        <v>23500</v>
      </c>
    </row>
    <row r="722" customFormat="false" ht="12.75" hidden="false" customHeight="false" outlineLevel="0" collapsed="false">
      <c r="A722" s="31" t="s">
        <v>853</v>
      </c>
      <c r="B722" s="74" t="s">
        <v>502</v>
      </c>
      <c r="C722" s="33" t="s">
        <v>1459</v>
      </c>
      <c r="D722" s="34" t="n">
        <v>3000</v>
      </c>
      <c r="E722" s="75" t="n">
        <v>3000</v>
      </c>
      <c r="F722" s="76" t="str">
        <f aca="false">IF(OR(D722="-",IF(E722="-",0,E722)&gt;=IF(D722="-",0,D722)),"-",IF(D722="-",0,D722)-IF(E722="-",0,E722))</f>
        <v>-</v>
      </c>
    </row>
    <row r="723" customFormat="false" ht="24.6" hidden="false" customHeight="true" outlineLevel="0" collapsed="false">
      <c r="A723" s="31" t="s">
        <v>935</v>
      </c>
      <c r="B723" s="74" t="s">
        <v>502</v>
      </c>
      <c r="C723" s="33" t="s">
        <v>1460</v>
      </c>
      <c r="D723" s="34" t="n">
        <v>3000</v>
      </c>
      <c r="E723" s="75" t="n">
        <v>3000</v>
      </c>
      <c r="F723" s="76" t="str">
        <f aca="false">IF(OR(D723="-",IF(E723="-",0,E723)&gt;=IF(D723="-",0,D723)),"-",IF(D723="-",0,D723)-IF(E723="-",0,E723))</f>
        <v>-</v>
      </c>
    </row>
    <row r="724" customFormat="false" ht="24.6" hidden="false" customHeight="true" outlineLevel="0" collapsed="false">
      <c r="A724" s="31" t="s">
        <v>545</v>
      </c>
      <c r="B724" s="74" t="s">
        <v>502</v>
      </c>
      <c r="C724" s="33" t="s">
        <v>1461</v>
      </c>
      <c r="D724" s="34" t="n">
        <v>3000</v>
      </c>
      <c r="E724" s="75" t="n">
        <v>3000</v>
      </c>
      <c r="F724" s="76" t="str">
        <f aca="false">IF(OR(D724="-",IF(E724="-",0,E724)&gt;=IF(D724="-",0,D724)),"-",IF(D724="-",0,D724)-IF(E724="-",0,E724))</f>
        <v>-</v>
      </c>
    </row>
    <row r="725" customFormat="false" ht="12.75" hidden="false" customHeight="false" outlineLevel="0" collapsed="false">
      <c r="A725" s="31" t="s">
        <v>547</v>
      </c>
      <c r="B725" s="74" t="s">
        <v>502</v>
      </c>
      <c r="C725" s="33" t="s">
        <v>1462</v>
      </c>
      <c r="D725" s="34" t="n">
        <v>3000</v>
      </c>
      <c r="E725" s="75" t="n">
        <v>3000</v>
      </c>
      <c r="F725" s="76" t="str">
        <f aca="false">IF(OR(D725="-",IF(E725="-",0,E725)&gt;=IF(D725="-",0,D725)),"-",IF(D725="-",0,D725)-IF(E725="-",0,E725))</f>
        <v>-</v>
      </c>
    </row>
    <row r="726" customFormat="false" ht="49.15" hidden="false" customHeight="true" outlineLevel="0" collapsed="false">
      <c r="A726" s="31" t="s">
        <v>798</v>
      </c>
      <c r="B726" s="74" t="s">
        <v>502</v>
      </c>
      <c r="C726" s="33" t="s">
        <v>1463</v>
      </c>
      <c r="D726" s="34" t="n">
        <v>3000</v>
      </c>
      <c r="E726" s="75" t="n">
        <v>3000</v>
      </c>
      <c r="F726" s="76" t="str">
        <f aca="false">IF(OR(D726="-",IF(E726="-",0,E726)&gt;=IF(D726="-",0,D726)),"-",IF(D726="-",0,D726)-IF(E726="-",0,E726))</f>
        <v>-</v>
      </c>
    </row>
    <row r="727" customFormat="false" ht="24.6" hidden="false" customHeight="true" outlineLevel="0" collapsed="false">
      <c r="A727" s="31" t="s">
        <v>528</v>
      </c>
      <c r="B727" s="74" t="s">
        <v>502</v>
      </c>
      <c r="C727" s="33" t="s">
        <v>1464</v>
      </c>
      <c r="D727" s="34" t="n">
        <v>3000</v>
      </c>
      <c r="E727" s="75" t="n">
        <v>3000</v>
      </c>
      <c r="F727" s="76" t="str">
        <f aca="false">IF(OR(D727="-",IF(E727="-",0,E727)&gt;=IF(D727="-",0,D727)),"-",IF(D727="-",0,D727)-IF(E727="-",0,E727))</f>
        <v>-</v>
      </c>
    </row>
    <row r="728" customFormat="false" ht="36.95" hidden="false" customHeight="true" outlineLevel="0" collapsed="false">
      <c r="A728" s="31" t="s">
        <v>530</v>
      </c>
      <c r="B728" s="74" t="s">
        <v>502</v>
      </c>
      <c r="C728" s="33" t="s">
        <v>1465</v>
      </c>
      <c r="D728" s="34" t="n">
        <v>3000</v>
      </c>
      <c r="E728" s="75" t="n">
        <v>3000</v>
      </c>
      <c r="F728" s="76" t="str">
        <f aca="false">IF(OR(D728="-",IF(E728="-",0,E728)&gt;=IF(D728="-",0,D728)),"-",IF(D728="-",0,D728)-IF(E728="-",0,E728))</f>
        <v>-</v>
      </c>
    </row>
    <row r="729" customFormat="false" ht="12.75" hidden="false" customHeight="false" outlineLevel="0" collapsed="false">
      <c r="A729" s="31" t="s">
        <v>532</v>
      </c>
      <c r="B729" s="74" t="s">
        <v>502</v>
      </c>
      <c r="C729" s="33" t="s">
        <v>1466</v>
      </c>
      <c r="D729" s="34" t="n">
        <v>3000</v>
      </c>
      <c r="E729" s="75" t="n">
        <v>3000</v>
      </c>
      <c r="F729" s="76" t="str">
        <f aca="false">IF(OR(D729="-",IF(E729="-",0,E729)&gt;=IF(D729="-",0,D729)),"-",IF(D729="-",0,D729)-IF(E729="-",0,E729))</f>
        <v>-</v>
      </c>
    </row>
    <row r="730" customFormat="false" ht="12.75" hidden="false" customHeight="false" outlineLevel="0" collapsed="false">
      <c r="A730" s="31" t="s">
        <v>555</v>
      </c>
      <c r="B730" s="74" t="s">
        <v>502</v>
      </c>
      <c r="C730" s="33" t="s">
        <v>1467</v>
      </c>
      <c r="D730" s="34" t="n">
        <v>911696900</v>
      </c>
      <c r="E730" s="75" t="n">
        <v>529992406.74</v>
      </c>
      <c r="F730" s="76" t="n">
        <f aca="false">IF(OR(D730="-",IF(E730="-",0,E730)&gt;=IF(D730="-",0,D730)),"-",IF(D730="-",0,D730)-IF(E730="-",0,E730))</f>
        <v>381704493.26</v>
      </c>
    </row>
    <row r="731" customFormat="false" ht="12.75" hidden="false" customHeight="false" outlineLevel="0" collapsed="false">
      <c r="A731" s="31" t="s">
        <v>991</v>
      </c>
      <c r="B731" s="74" t="s">
        <v>502</v>
      </c>
      <c r="C731" s="33" t="s">
        <v>1468</v>
      </c>
      <c r="D731" s="34" t="n">
        <v>229702900</v>
      </c>
      <c r="E731" s="75" t="n">
        <v>144366287.84</v>
      </c>
      <c r="F731" s="76" t="n">
        <f aca="false">IF(OR(D731="-",IF(E731="-",0,E731)&gt;=IF(D731="-",0,D731)),"-",IF(D731="-",0,D731)-IF(E731="-",0,E731))</f>
        <v>85336612.16</v>
      </c>
    </row>
    <row r="732" customFormat="false" ht="36.95" hidden="false" customHeight="true" outlineLevel="0" collapsed="false">
      <c r="A732" s="31" t="s">
        <v>709</v>
      </c>
      <c r="B732" s="74" t="s">
        <v>502</v>
      </c>
      <c r="C732" s="33" t="s">
        <v>1469</v>
      </c>
      <c r="D732" s="34" t="n">
        <v>990000</v>
      </c>
      <c r="E732" s="75" t="n">
        <v>496100</v>
      </c>
      <c r="F732" s="76" t="n">
        <f aca="false">IF(OR(D732="-",IF(E732="-",0,E732)&gt;=IF(D732="-",0,D732)),"-",IF(D732="-",0,D732)-IF(E732="-",0,E732))</f>
        <v>493900</v>
      </c>
    </row>
    <row r="733" customFormat="false" ht="24.6" hidden="false" customHeight="true" outlineLevel="0" collapsed="false">
      <c r="A733" s="31" t="s">
        <v>1470</v>
      </c>
      <c r="B733" s="74" t="s">
        <v>502</v>
      </c>
      <c r="C733" s="33" t="s">
        <v>1471</v>
      </c>
      <c r="D733" s="34" t="n">
        <v>990000</v>
      </c>
      <c r="E733" s="75" t="n">
        <v>496100</v>
      </c>
      <c r="F733" s="76" t="n">
        <f aca="false">IF(OR(D733="-",IF(E733="-",0,E733)&gt;=IF(D733="-",0,D733)),"-",IF(D733="-",0,D733)-IF(E733="-",0,E733))</f>
        <v>493900</v>
      </c>
    </row>
    <row r="734" customFormat="false" ht="98.45" hidden="false" customHeight="true" outlineLevel="0" collapsed="false">
      <c r="A734" s="77" t="s">
        <v>1472</v>
      </c>
      <c r="B734" s="74" t="s">
        <v>502</v>
      </c>
      <c r="C734" s="33" t="s">
        <v>1473</v>
      </c>
      <c r="D734" s="34" t="n">
        <v>990000</v>
      </c>
      <c r="E734" s="75" t="n">
        <v>496100</v>
      </c>
      <c r="F734" s="76" t="n">
        <f aca="false">IF(OR(D734="-",IF(E734="-",0,E734)&gt;=IF(D734="-",0,D734)),"-",IF(D734="-",0,D734)-IF(E734="-",0,E734))</f>
        <v>493900</v>
      </c>
    </row>
    <row r="735" customFormat="false" ht="36.95" hidden="false" customHeight="true" outlineLevel="0" collapsed="false">
      <c r="A735" s="31" t="s">
        <v>670</v>
      </c>
      <c r="B735" s="74" t="s">
        <v>502</v>
      </c>
      <c r="C735" s="33" t="s">
        <v>1474</v>
      </c>
      <c r="D735" s="34" t="n">
        <v>990000</v>
      </c>
      <c r="E735" s="75" t="n">
        <v>496100</v>
      </c>
      <c r="F735" s="76" t="n">
        <f aca="false">IF(OR(D735="-",IF(E735="-",0,E735)&gt;=IF(D735="-",0,D735)),"-",IF(D735="-",0,D735)-IF(E735="-",0,E735))</f>
        <v>493900</v>
      </c>
    </row>
    <row r="736" customFormat="false" ht="12.75" hidden="false" customHeight="false" outlineLevel="0" collapsed="false">
      <c r="A736" s="31" t="s">
        <v>1087</v>
      </c>
      <c r="B736" s="74" t="s">
        <v>502</v>
      </c>
      <c r="C736" s="33" t="s">
        <v>1475</v>
      </c>
      <c r="D736" s="34" t="n">
        <v>990000</v>
      </c>
      <c r="E736" s="75" t="n">
        <v>496100</v>
      </c>
      <c r="F736" s="76" t="n">
        <f aca="false">IF(OR(D736="-",IF(E736="-",0,E736)&gt;=IF(D736="-",0,D736)),"-",IF(D736="-",0,D736)-IF(E736="-",0,E736))</f>
        <v>493900</v>
      </c>
    </row>
    <row r="737" customFormat="false" ht="49.15" hidden="false" customHeight="true" outlineLevel="0" collapsed="false">
      <c r="A737" s="31" t="s">
        <v>1089</v>
      </c>
      <c r="B737" s="74" t="s">
        <v>502</v>
      </c>
      <c r="C737" s="33" t="s">
        <v>1476</v>
      </c>
      <c r="D737" s="34" t="n">
        <v>990000</v>
      </c>
      <c r="E737" s="75" t="n">
        <v>496100</v>
      </c>
      <c r="F737" s="76" t="n">
        <f aca="false">IF(OR(D737="-",IF(E737="-",0,E737)&gt;=IF(D737="-",0,D737)),"-",IF(D737="-",0,D737)-IF(E737="-",0,E737))</f>
        <v>493900</v>
      </c>
    </row>
    <row r="738" customFormat="false" ht="24.6" hidden="false" customHeight="true" outlineLevel="0" collapsed="false">
      <c r="A738" s="31" t="s">
        <v>993</v>
      </c>
      <c r="B738" s="74" t="s">
        <v>502</v>
      </c>
      <c r="C738" s="33" t="s">
        <v>1477</v>
      </c>
      <c r="D738" s="34" t="n">
        <v>228562900</v>
      </c>
      <c r="E738" s="75" t="n">
        <v>143870187.84</v>
      </c>
      <c r="F738" s="76" t="n">
        <f aca="false">IF(OR(D738="-",IF(E738="-",0,E738)&gt;=IF(D738="-",0,D738)),"-",IF(D738="-",0,D738)-IF(E738="-",0,E738))</f>
        <v>84692712.16</v>
      </c>
    </row>
    <row r="739" customFormat="false" ht="24.6" hidden="false" customHeight="true" outlineLevel="0" collapsed="false">
      <c r="A739" s="31" t="s">
        <v>995</v>
      </c>
      <c r="B739" s="74" t="s">
        <v>502</v>
      </c>
      <c r="C739" s="33" t="s">
        <v>1478</v>
      </c>
      <c r="D739" s="34" t="n">
        <v>228281000</v>
      </c>
      <c r="E739" s="75" t="n">
        <v>143677288.38</v>
      </c>
      <c r="F739" s="76" t="n">
        <f aca="false">IF(OR(D739="-",IF(E739="-",0,E739)&gt;=IF(D739="-",0,D739)),"-",IF(D739="-",0,D739)-IF(E739="-",0,E739))</f>
        <v>84603711.62</v>
      </c>
    </row>
    <row r="740" customFormat="false" ht="73.7" hidden="false" customHeight="true" outlineLevel="0" collapsed="false">
      <c r="A740" s="31" t="s">
        <v>1479</v>
      </c>
      <c r="B740" s="74" t="s">
        <v>502</v>
      </c>
      <c r="C740" s="33" t="s">
        <v>1480</v>
      </c>
      <c r="D740" s="34" t="n">
        <v>92944800</v>
      </c>
      <c r="E740" s="75" t="n">
        <v>47439988.38</v>
      </c>
      <c r="F740" s="76" t="n">
        <f aca="false">IF(OR(D740="-",IF(E740="-",0,E740)&gt;=IF(D740="-",0,D740)),"-",IF(D740="-",0,D740)-IF(E740="-",0,E740))</f>
        <v>45504811.62</v>
      </c>
    </row>
    <row r="741" customFormat="false" ht="36.95" hidden="false" customHeight="true" outlineLevel="0" collapsed="false">
      <c r="A741" s="31" t="s">
        <v>670</v>
      </c>
      <c r="B741" s="74" t="s">
        <v>502</v>
      </c>
      <c r="C741" s="33" t="s">
        <v>1481</v>
      </c>
      <c r="D741" s="34" t="n">
        <v>92944800</v>
      </c>
      <c r="E741" s="75" t="n">
        <v>47439988.38</v>
      </c>
      <c r="F741" s="76" t="n">
        <f aca="false">IF(OR(D741="-",IF(E741="-",0,E741)&gt;=IF(D741="-",0,D741)),"-",IF(D741="-",0,D741)-IF(E741="-",0,E741))</f>
        <v>45504811.62</v>
      </c>
    </row>
    <row r="742" customFormat="false" ht="12.75" hidden="false" customHeight="false" outlineLevel="0" collapsed="false">
      <c r="A742" s="31" t="s">
        <v>1087</v>
      </c>
      <c r="B742" s="74" t="s">
        <v>502</v>
      </c>
      <c r="C742" s="33" t="s">
        <v>1482</v>
      </c>
      <c r="D742" s="34" t="n">
        <v>92944800</v>
      </c>
      <c r="E742" s="75" t="n">
        <v>47439988.38</v>
      </c>
      <c r="F742" s="76" t="n">
        <f aca="false">IF(OR(D742="-",IF(E742="-",0,E742)&gt;=IF(D742="-",0,D742)),"-",IF(D742="-",0,D742)-IF(E742="-",0,E742))</f>
        <v>45504811.62</v>
      </c>
    </row>
    <row r="743" customFormat="false" ht="49.15" hidden="false" customHeight="true" outlineLevel="0" collapsed="false">
      <c r="A743" s="31" t="s">
        <v>1089</v>
      </c>
      <c r="B743" s="74" t="s">
        <v>502</v>
      </c>
      <c r="C743" s="33" t="s">
        <v>1483</v>
      </c>
      <c r="D743" s="34" t="n">
        <v>88960998.43</v>
      </c>
      <c r="E743" s="75" t="n">
        <v>45272747.81</v>
      </c>
      <c r="F743" s="76" t="n">
        <f aca="false">IF(OR(D743="-",IF(E743="-",0,E743)&gt;=IF(D743="-",0,D743)),"-",IF(D743="-",0,D743)-IF(E743="-",0,E743))</f>
        <v>43688250.62</v>
      </c>
    </row>
    <row r="744" customFormat="false" ht="12.75" hidden="false" customHeight="false" outlineLevel="0" collapsed="false">
      <c r="A744" s="31" t="s">
        <v>1102</v>
      </c>
      <c r="B744" s="74" t="s">
        <v>502</v>
      </c>
      <c r="C744" s="33" t="s">
        <v>1484</v>
      </c>
      <c r="D744" s="34" t="n">
        <v>3983801.57</v>
      </c>
      <c r="E744" s="75" t="n">
        <v>2167240.57</v>
      </c>
      <c r="F744" s="76" t="n">
        <f aca="false">IF(OR(D744="-",IF(E744="-",0,E744)&gt;=IF(D744="-",0,D744)),"-",IF(D744="-",0,D744)-IF(E744="-",0,E744))</f>
        <v>1816561</v>
      </c>
    </row>
    <row r="745" customFormat="false" ht="98.45" hidden="false" customHeight="true" outlineLevel="0" collapsed="false">
      <c r="A745" s="77" t="s">
        <v>1485</v>
      </c>
      <c r="B745" s="74" t="s">
        <v>502</v>
      </c>
      <c r="C745" s="33" t="s">
        <v>1486</v>
      </c>
      <c r="D745" s="34" t="n">
        <v>3950000</v>
      </c>
      <c r="E745" s="75" t="s">
        <v>45</v>
      </c>
      <c r="F745" s="76" t="n">
        <f aca="false">IF(OR(D745="-",IF(E745="-",0,E745)&gt;=IF(D745="-",0,D745)),"-",IF(D745="-",0,D745)-IF(E745="-",0,E745))</f>
        <v>3950000</v>
      </c>
    </row>
    <row r="746" customFormat="false" ht="24.6" hidden="false" customHeight="true" outlineLevel="0" collapsed="false">
      <c r="A746" s="31" t="s">
        <v>528</v>
      </c>
      <c r="B746" s="74" t="s">
        <v>502</v>
      </c>
      <c r="C746" s="33" t="s">
        <v>1487</v>
      </c>
      <c r="D746" s="34" t="n">
        <v>3950000</v>
      </c>
      <c r="E746" s="75" t="s">
        <v>45</v>
      </c>
      <c r="F746" s="76" t="n">
        <f aca="false">IF(OR(D746="-",IF(E746="-",0,E746)&gt;=IF(D746="-",0,D746)),"-",IF(D746="-",0,D746)-IF(E746="-",0,E746))</f>
        <v>3950000</v>
      </c>
    </row>
    <row r="747" customFormat="false" ht="36.95" hidden="false" customHeight="true" outlineLevel="0" collapsed="false">
      <c r="A747" s="31" t="s">
        <v>530</v>
      </c>
      <c r="B747" s="74" t="s">
        <v>502</v>
      </c>
      <c r="C747" s="33" t="s">
        <v>1488</v>
      </c>
      <c r="D747" s="34" t="n">
        <v>3950000</v>
      </c>
      <c r="E747" s="75" t="s">
        <v>45</v>
      </c>
      <c r="F747" s="76" t="n">
        <f aca="false">IF(OR(D747="-",IF(E747="-",0,E747)&gt;=IF(D747="-",0,D747)),"-",IF(D747="-",0,D747)-IF(E747="-",0,E747))</f>
        <v>3950000</v>
      </c>
    </row>
    <row r="748" customFormat="false" ht="12.75" hidden="false" customHeight="false" outlineLevel="0" collapsed="false">
      <c r="A748" s="31" t="s">
        <v>532</v>
      </c>
      <c r="B748" s="74" t="s">
        <v>502</v>
      </c>
      <c r="C748" s="33" t="s">
        <v>1489</v>
      </c>
      <c r="D748" s="34" t="n">
        <v>3950000</v>
      </c>
      <c r="E748" s="75" t="s">
        <v>45</v>
      </c>
      <c r="F748" s="76" t="n">
        <f aca="false">IF(OR(D748="-",IF(E748="-",0,E748)&gt;=IF(D748="-",0,D748)),"-",IF(D748="-",0,D748)-IF(E748="-",0,E748))</f>
        <v>3950000</v>
      </c>
    </row>
    <row r="749" customFormat="false" ht="147.6" hidden="false" customHeight="true" outlineLevel="0" collapsed="false">
      <c r="A749" s="77" t="s">
        <v>1490</v>
      </c>
      <c r="B749" s="74" t="s">
        <v>502</v>
      </c>
      <c r="C749" s="33" t="s">
        <v>1491</v>
      </c>
      <c r="D749" s="34" t="n">
        <v>128494800</v>
      </c>
      <c r="E749" s="75" t="n">
        <v>94137700</v>
      </c>
      <c r="F749" s="76" t="n">
        <f aca="false">IF(OR(D749="-",IF(E749="-",0,E749)&gt;=IF(D749="-",0,D749)),"-",IF(D749="-",0,D749)-IF(E749="-",0,E749))</f>
        <v>34357100</v>
      </c>
    </row>
    <row r="750" customFormat="false" ht="36.95" hidden="false" customHeight="true" outlineLevel="0" collapsed="false">
      <c r="A750" s="31" t="s">
        <v>670</v>
      </c>
      <c r="B750" s="74" t="s">
        <v>502</v>
      </c>
      <c r="C750" s="33" t="s">
        <v>1492</v>
      </c>
      <c r="D750" s="34" t="n">
        <v>128494800</v>
      </c>
      <c r="E750" s="75" t="n">
        <v>94137700</v>
      </c>
      <c r="F750" s="76" t="n">
        <f aca="false">IF(OR(D750="-",IF(E750="-",0,E750)&gt;=IF(D750="-",0,D750)),"-",IF(D750="-",0,D750)-IF(E750="-",0,E750))</f>
        <v>34357100</v>
      </c>
    </row>
    <row r="751" customFormat="false" ht="12.75" hidden="false" customHeight="false" outlineLevel="0" collapsed="false">
      <c r="A751" s="31" t="s">
        <v>1087</v>
      </c>
      <c r="B751" s="74" t="s">
        <v>502</v>
      </c>
      <c r="C751" s="33" t="s">
        <v>1493</v>
      </c>
      <c r="D751" s="34" t="n">
        <v>128494800</v>
      </c>
      <c r="E751" s="75" t="n">
        <v>94137700</v>
      </c>
      <c r="F751" s="76" t="n">
        <f aca="false">IF(OR(D751="-",IF(E751="-",0,E751)&gt;=IF(D751="-",0,D751)),"-",IF(D751="-",0,D751)-IF(E751="-",0,E751))</f>
        <v>34357100</v>
      </c>
    </row>
    <row r="752" customFormat="false" ht="49.15" hidden="false" customHeight="true" outlineLevel="0" collapsed="false">
      <c r="A752" s="31" t="s">
        <v>1089</v>
      </c>
      <c r="B752" s="74" t="s">
        <v>502</v>
      </c>
      <c r="C752" s="33" t="s">
        <v>1494</v>
      </c>
      <c r="D752" s="34" t="n">
        <v>128494800</v>
      </c>
      <c r="E752" s="75" t="n">
        <v>94137700</v>
      </c>
      <c r="F752" s="76" t="n">
        <f aca="false">IF(OR(D752="-",IF(E752="-",0,E752)&gt;=IF(D752="-",0,D752)),"-",IF(D752="-",0,D752)-IF(E752="-",0,E752))</f>
        <v>34357100</v>
      </c>
    </row>
    <row r="753" customFormat="false" ht="196.9" hidden="false" customHeight="true" outlineLevel="0" collapsed="false">
      <c r="A753" s="77" t="s">
        <v>1495</v>
      </c>
      <c r="B753" s="74" t="s">
        <v>502</v>
      </c>
      <c r="C753" s="33" t="s">
        <v>1496</v>
      </c>
      <c r="D753" s="34" t="n">
        <v>2891400</v>
      </c>
      <c r="E753" s="75" t="n">
        <v>2099600</v>
      </c>
      <c r="F753" s="76" t="n">
        <f aca="false">IF(OR(D753="-",IF(E753="-",0,E753)&gt;=IF(D753="-",0,D753)),"-",IF(D753="-",0,D753)-IF(E753="-",0,E753))</f>
        <v>791800</v>
      </c>
    </row>
    <row r="754" customFormat="false" ht="36.95" hidden="false" customHeight="true" outlineLevel="0" collapsed="false">
      <c r="A754" s="31" t="s">
        <v>670</v>
      </c>
      <c r="B754" s="74" t="s">
        <v>502</v>
      </c>
      <c r="C754" s="33" t="s">
        <v>1497</v>
      </c>
      <c r="D754" s="34" t="n">
        <v>2891400</v>
      </c>
      <c r="E754" s="75" t="n">
        <v>2099600</v>
      </c>
      <c r="F754" s="76" t="n">
        <f aca="false">IF(OR(D754="-",IF(E754="-",0,E754)&gt;=IF(D754="-",0,D754)),"-",IF(D754="-",0,D754)-IF(E754="-",0,E754))</f>
        <v>791800</v>
      </c>
    </row>
    <row r="755" customFormat="false" ht="12.75" hidden="false" customHeight="false" outlineLevel="0" collapsed="false">
      <c r="A755" s="31" t="s">
        <v>1087</v>
      </c>
      <c r="B755" s="74" t="s">
        <v>502</v>
      </c>
      <c r="C755" s="33" t="s">
        <v>1498</v>
      </c>
      <c r="D755" s="34" t="n">
        <v>2891400</v>
      </c>
      <c r="E755" s="75" t="n">
        <v>2099600</v>
      </c>
      <c r="F755" s="76" t="n">
        <f aca="false">IF(OR(D755="-",IF(E755="-",0,E755)&gt;=IF(D755="-",0,D755)),"-",IF(D755="-",0,D755)-IF(E755="-",0,E755))</f>
        <v>791800</v>
      </c>
    </row>
    <row r="756" customFormat="false" ht="49.15" hidden="false" customHeight="true" outlineLevel="0" collapsed="false">
      <c r="A756" s="31" t="s">
        <v>1089</v>
      </c>
      <c r="B756" s="74" t="s">
        <v>502</v>
      </c>
      <c r="C756" s="33" t="s">
        <v>1499</v>
      </c>
      <c r="D756" s="34" t="n">
        <v>2891400</v>
      </c>
      <c r="E756" s="75" t="n">
        <v>2099600</v>
      </c>
      <c r="F756" s="76" t="n">
        <f aca="false">IF(OR(D756="-",IF(E756="-",0,E756)&gt;=IF(D756="-",0,D756)),"-",IF(D756="-",0,D756)-IF(E756="-",0,E756))</f>
        <v>791800</v>
      </c>
    </row>
    <row r="757" customFormat="false" ht="49.15" hidden="false" customHeight="true" outlineLevel="0" collapsed="false">
      <c r="A757" s="31" t="s">
        <v>1441</v>
      </c>
      <c r="B757" s="74" t="s">
        <v>502</v>
      </c>
      <c r="C757" s="33" t="s">
        <v>1500</v>
      </c>
      <c r="D757" s="34" t="n">
        <v>281900</v>
      </c>
      <c r="E757" s="75" t="n">
        <v>192899.46</v>
      </c>
      <c r="F757" s="76" t="n">
        <f aca="false">IF(OR(D757="-",IF(E757="-",0,E757)&gt;=IF(D757="-",0,D757)),"-",IF(D757="-",0,D757)-IF(E757="-",0,E757))</f>
        <v>89000.54</v>
      </c>
    </row>
    <row r="758" customFormat="false" ht="98.45" hidden="false" customHeight="true" outlineLevel="0" collapsed="false">
      <c r="A758" s="77" t="s">
        <v>1501</v>
      </c>
      <c r="B758" s="74" t="s">
        <v>502</v>
      </c>
      <c r="C758" s="33" t="s">
        <v>1502</v>
      </c>
      <c r="D758" s="34" t="n">
        <v>281900</v>
      </c>
      <c r="E758" s="75" t="n">
        <v>192899.46</v>
      </c>
      <c r="F758" s="76" t="n">
        <f aca="false">IF(OR(D758="-",IF(E758="-",0,E758)&gt;=IF(D758="-",0,D758)),"-",IF(D758="-",0,D758)-IF(E758="-",0,E758))</f>
        <v>89000.54</v>
      </c>
    </row>
    <row r="759" customFormat="false" ht="24.6" hidden="false" customHeight="true" outlineLevel="0" collapsed="false">
      <c r="A759" s="31" t="s">
        <v>528</v>
      </c>
      <c r="B759" s="74" t="s">
        <v>502</v>
      </c>
      <c r="C759" s="33" t="s">
        <v>1503</v>
      </c>
      <c r="D759" s="34" t="n">
        <v>281900</v>
      </c>
      <c r="E759" s="75" t="n">
        <v>192899.46</v>
      </c>
      <c r="F759" s="76" t="n">
        <f aca="false">IF(OR(D759="-",IF(E759="-",0,E759)&gt;=IF(D759="-",0,D759)),"-",IF(D759="-",0,D759)-IF(E759="-",0,E759))</f>
        <v>89000.54</v>
      </c>
    </row>
    <row r="760" customFormat="false" ht="36.95" hidden="false" customHeight="true" outlineLevel="0" collapsed="false">
      <c r="A760" s="31" t="s">
        <v>530</v>
      </c>
      <c r="B760" s="74" t="s">
        <v>502</v>
      </c>
      <c r="C760" s="33" t="s">
        <v>1504</v>
      </c>
      <c r="D760" s="34" t="n">
        <v>281900</v>
      </c>
      <c r="E760" s="75" t="n">
        <v>192899.46</v>
      </c>
      <c r="F760" s="76" t="n">
        <f aca="false">IF(OR(D760="-",IF(E760="-",0,E760)&gt;=IF(D760="-",0,D760)),"-",IF(D760="-",0,D760)-IF(E760="-",0,E760))</f>
        <v>89000.54</v>
      </c>
    </row>
    <row r="761" customFormat="false" ht="12.75" hidden="false" customHeight="false" outlineLevel="0" collapsed="false">
      <c r="A761" s="31" t="s">
        <v>532</v>
      </c>
      <c r="B761" s="74" t="s">
        <v>502</v>
      </c>
      <c r="C761" s="33" t="s">
        <v>1505</v>
      </c>
      <c r="D761" s="34" t="n">
        <v>281900</v>
      </c>
      <c r="E761" s="75" t="n">
        <v>192899.46</v>
      </c>
      <c r="F761" s="76" t="n">
        <f aca="false">IF(OR(D761="-",IF(E761="-",0,E761)&gt;=IF(D761="-",0,D761)),"-",IF(D761="-",0,D761)-IF(E761="-",0,E761))</f>
        <v>89000.54</v>
      </c>
    </row>
    <row r="762" customFormat="false" ht="36.95" hidden="false" customHeight="true" outlineLevel="0" collapsed="false">
      <c r="A762" s="31" t="s">
        <v>1506</v>
      </c>
      <c r="B762" s="74" t="s">
        <v>502</v>
      </c>
      <c r="C762" s="33" t="s">
        <v>1507</v>
      </c>
      <c r="D762" s="34" t="n">
        <v>150000</v>
      </c>
      <c r="E762" s="75" t="s">
        <v>45</v>
      </c>
      <c r="F762" s="76" t="n">
        <f aca="false">IF(OR(D762="-",IF(E762="-",0,E762)&gt;=IF(D762="-",0,D762)),"-",IF(D762="-",0,D762)-IF(E762="-",0,E762))</f>
        <v>150000</v>
      </c>
    </row>
    <row r="763" customFormat="false" ht="36.95" hidden="false" customHeight="true" outlineLevel="0" collapsed="false">
      <c r="A763" s="31" t="s">
        <v>1508</v>
      </c>
      <c r="B763" s="74" t="s">
        <v>502</v>
      </c>
      <c r="C763" s="33" t="s">
        <v>1509</v>
      </c>
      <c r="D763" s="34" t="n">
        <v>150000</v>
      </c>
      <c r="E763" s="75" t="s">
        <v>45</v>
      </c>
      <c r="F763" s="76" t="n">
        <f aca="false">IF(OR(D763="-",IF(E763="-",0,E763)&gt;=IF(D763="-",0,D763)),"-",IF(D763="-",0,D763)-IF(E763="-",0,E763))</f>
        <v>150000</v>
      </c>
    </row>
    <row r="764" customFormat="false" ht="86.1" hidden="false" customHeight="true" outlineLevel="0" collapsed="false">
      <c r="A764" s="77" t="s">
        <v>1510</v>
      </c>
      <c r="B764" s="74" t="s">
        <v>502</v>
      </c>
      <c r="C764" s="33" t="s">
        <v>1511</v>
      </c>
      <c r="D764" s="34" t="n">
        <v>150000</v>
      </c>
      <c r="E764" s="75" t="s">
        <v>45</v>
      </c>
      <c r="F764" s="76" t="n">
        <f aca="false">IF(OR(D764="-",IF(E764="-",0,E764)&gt;=IF(D764="-",0,D764)),"-",IF(D764="-",0,D764)-IF(E764="-",0,E764))</f>
        <v>150000</v>
      </c>
    </row>
    <row r="765" customFormat="false" ht="36.95" hidden="false" customHeight="true" outlineLevel="0" collapsed="false">
      <c r="A765" s="31" t="s">
        <v>670</v>
      </c>
      <c r="B765" s="74" t="s">
        <v>502</v>
      </c>
      <c r="C765" s="33" t="s">
        <v>1512</v>
      </c>
      <c r="D765" s="34" t="n">
        <v>150000</v>
      </c>
      <c r="E765" s="75" t="s">
        <v>45</v>
      </c>
      <c r="F765" s="76" t="n">
        <f aca="false">IF(OR(D765="-",IF(E765="-",0,E765)&gt;=IF(D765="-",0,D765)),"-",IF(D765="-",0,D765)-IF(E765="-",0,E765))</f>
        <v>150000</v>
      </c>
    </row>
    <row r="766" customFormat="false" ht="12.75" hidden="false" customHeight="false" outlineLevel="0" collapsed="false">
      <c r="A766" s="31" t="s">
        <v>1087</v>
      </c>
      <c r="B766" s="74" t="s">
        <v>502</v>
      </c>
      <c r="C766" s="33" t="s">
        <v>1513</v>
      </c>
      <c r="D766" s="34" t="n">
        <v>150000</v>
      </c>
      <c r="E766" s="75" t="s">
        <v>45</v>
      </c>
      <c r="F766" s="76" t="n">
        <f aca="false">IF(OR(D766="-",IF(E766="-",0,E766)&gt;=IF(D766="-",0,D766)),"-",IF(D766="-",0,D766)-IF(E766="-",0,E766))</f>
        <v>150000</v>
      </c>
    </row>
    <row r="767" customFormat="false" ht="12.75" hidden="false" customHeight="false" outlineLevel="0" collapsed="false">
      <c r="A767" s="31" t="s">
        <v>1102</v>
      </c>
      <c r="B767" s="74" t="s">
        <v>502</v>
      </c>
      <c r="C767" s="33" t="s">
        <v>1514</v>
      </c>
      <c r="D767" s="34" t="n">
        <v>150000</v>
      </c>
      <c r="E767" s="75" t="s">
        <v>45</v>
      </c>
      <c r="F767" s="76" t="n">
        <f aca="false">IF(OR(D767="-",IF(E767="-",0,E767)&gt;=IF(D767="-",0,D767)),"-",IF(D767="-",0,D767)-IF(E767="-",0,E767))</f>
        <v>150000</v>
      </c>
    </row>
    <row r="768" customFormat="false" ht="12.75" hidden="false" customHeight="false" outlineLevel="0" collapsed="false">
      <c r="A768" s="31" t="s">
        <v>1002</v>
      </c>
      <c r="B768" s="74" t="s">
        <v>502</v>
      </c>
      <c r="C768" s="33" t="s">
        <v>1515</v>
      </c>
      <c r="D768" s="34" t="n">
        <v>610275000</v>
      </c>
      <c r="E768" s="75" t="n">
        <v>354596821.93</v>
      </c>
      <c r="F768" s="76" t="n">
        <f aca="false">IF(OR(D768="-",IF(E768="-",0,E768)&gt;=IF(D768="-",0,D768)),"-",IF(D768="-",0,D768)-IF(E768="-",0,E768))</f>
        <v>255678178.07</v>
      </c>
    </row>
    <row r="769" customFormat="false" ht="24.6" hidden="false" customHeight="true" outlineLevel="0" collapsed="false">
      <c r="A769" s="31" t="s">
        <v>882</v>
      </c>
      <c r="B769" s="74" t="s">
        <v>502</v>
      </c>
      <c r="C769" s="33" t="s">
        <v>1516</v>
      </c>
      <c r="D769" s="34" t="n">
        <v>50000</v>
      </c>
      <c r="E769" s="75" t="n">
        <v>48381.6</v>
      </c>
      <c r="F769" s="76" t="n">
        <f aca="false">IF(OR(D769="-",IF(E769="-",0,E769)&gt;=IF(D769="-",0,D769)),"-",IF(D769="-",0,D769)-IF(E769="-",0,E769))</f>
        <v>1618.4</v>
      </c>
    </row>
    <row r="770" customFormat="false" ht="36.95" hidden="false" customHeight="true" outlineLevel="0" collapsed="false">
      <c r="A770" s="31" t="s">
        <v>884</v>
      </c>
      <c r="B770" s="74" t="s">
        <v>502</v>
      </c>
      <c r="C770" s="33" t="s">
        <v>1517</v>
      </c>
      <c r="D770" s="34" t="n">
        <v>50000</v>
      </c>
      <c r="E770" s="75" t="n">
        <v>48381.6</v>
      </c>
      <c r="F770" s="76" t="n">
        <f aca="false">IF(OR(D770="-",IF(E770="-",0,E770)&gt;=IF(D770="-",0,D770)),"-",IF(D770="-",0,D770)-IF(E770="-",0,E770))</f>
        <v>1618.4</v>
      </c>
    </row>
    <row r="771" customFormat="false" ht="86.1" hidden="false" customHeight="true" outlineLevel="0" collapsed="false">
      <c r="A771" s="77" t="s">
        <v>1518</v>
      </c>
      <c r="B771" s="74" t="s">
        <v>502</v>
      </c>
      <c r="C771" s="33" t="s">
        <v>1519</v>
      </c>
      <c r="D771" s="34" t="n">
        <v>50000</v>
      </c>
      <c r="E771" s="75" t="n">
        <v>48381.6</v>
      </c>
      <c r="F771" s="76" t="n">
        <f aca="false">IF(OR(D771="-",IF(E771="-",0,E771)&gt;=IF(D771="-",0,D771)),"-",IF(D771="-",0,D771)-IF(E771="-",0,E771))</f>
        <v>1618.4</v>
      </c>
    </row>
    <row r="772" customFormat="false" ht="24.6" hidden="false" customHeight="true" outlineLevel="0" collapsed="false">
      <c r="A772" s="31" t="s">
        <v>528</v>
      </c>
      <c r="B772" s="74" t="s">
        <v>502</v>
      </c>
      <c r="C772" s="33" t="s">
        <v>1520</v>
      </c>
      <c r="D772" s="34" t="n">
        <v>50000</v>
      </c>
      <c r="E772" s="75" t="n">
        <v>48381.6</v>
      </c>
      <c r="F772" s="76" t="n">
        <f aca="false">IF(OR(D772="-",IF(E772="-",0,E772)&gt;=IF(D772="-",0,D772)),"-",IF(D772="-",0,D772)-IF(E772="-",0,E772))</f>
        <v>1618.4</v>
      </c>
    </row>
    <row r="773" customFormat="false" ht="36.95" hidden="false" customHeight="true" outlineLevel="0" collapsed="false">
      <c r="A773" s="31" t="s">
        <v>530</v>
      </c>
      <c r="B773" s="74" t="s">
        <v>502</v>
      </c>
      <c r="C773" s="33" t="s">
        <v>1521</v>
      </c>
      <c r="D773" s="34" t="n">
        <v>50000</v>
      </c>
      <c r="E773" s="75" t="n">
        <v>48381.6</v>
      </c>
      <c r="F773" s="76" t="n">
        <f aca="false">IF(OR(D773="-",IF(E773="-",0,E773)&gt;=IF(D773="-",0,D773)),"-",IF(D773="-",0,D773)-IF(E773="-",0,E773))</f>
        <v>1618.4</v>
      </c>
    </row>
    <row r="774" customFormat="false" ht="12.75" hidden="false" customHeight="false" outlineLevel="0" collapsed="false">
      <c r="A774" s="31" t="s">
        <v>532</v>
      </c>
      <c r="B774" s="74" t="s">
        <v>502</v>
      </c>
      <c r="C774" s="33" t="s">
        <v>1522</v>
      </c>
      <c r="D774" s="34" t="n">
        <v>50000</v>
      </c>
      <c r="E774" s="75" t="n">
        <v>48381.6</v>
      </c>
      <c r="F774" s="76" t="n">
        <f aca="false">IF(OR(D774="-",IF(E774="-",0,E774)&gt;=IF(D774="-",0,D774)),"-",IF(D774="-",0,D774)-IF(E774="-",0,E774))</f>
        <v>1618.4</v>
      </c>
    </row>
    <row r="775" customFormat="false" ht="24.6" hidden="false" customHeight="true" outlineLevel="0" collapsed="false">
      <c r="A775" s="31" t="s">
        <v>657</v>
      </c>
      <c r="B775" s="74" t="s">
        <v>502</v>
      </c>
      <c r="C775" s="33" t="s">
        <v>1523</v>
      </c>
      <c r="D775" s="34" t="n">
        <v>374400</v>
      </c>
      <c r="E775" s="75" t="n">
        <v>223828.96</v>
      </c>
      <c r="F775" s="76" t="n">
        <f aca="false">IF(OR(D775="-",IF(E775="-",0,E775)&gt;=IF(D775="-",0,D775)),"-",IF(D775="-",0,D775)-IF(E775="-",0,E775))</f>
        <v>150571.04</v>
      </c>
    </row>
    <row r="776" customFormat="false" ht="36.95" hidden="false" customHeight="true" outlineLevel="0" collapsed="false">
      <c r="A776" s="31" t="s">
        <v>676</v>
      </c>
      <c r="B776" s="74" t="s">
        <v>502</v>
      </c>
      <c r="C776" s="33" t="s">
        <v>1524</v>
      </c>
      <c r="D776" s="34" t="n">
        <v>374400</v>
      </c>
      <c r="E776" s="75" t="n">
        <v>223828.96</v>
      </c>
      <c r="F776" s="76" t="n">
        <f aca="false">IF(OR(D776="-",IF(E776="-",0,E776)&gt;=IF(D776="-",0,D776)),"-",IF(D776="-",0,D776)-IF(E776="-",0,E776))</f>
        <v>150571.04</v>
      </c>
    </row>
    <row r="777" customFormat="false" ht="98.45" hidden="false" customHeight="true" outlineLevel="0" collapsed="false">
      <c r="A777" s="77" t="s">
        <v>1525</v>
      </c>
      <c r="B777" s="74" t="s">
        <v>502</v>
      </c>
      <c r="C777" s="33" t="s">
        <v>1526</v>
      </c>
      <c r="D777" s="34" t="n">
        <v>374400</v>
      </c>
      <c r="E777" s="75" t="n">
        <v>223828.96</v>
      </c>
      <c r="F777" s="76" t="n">
        <f aca="false">IF(OR(D777="-",IF(E777="-",0,E777)&gt;=IF(D777="-",0,D777)),"-",IF(D777="-",0,D777)-IF(E777="-",0,E777))</f>
        <v>150571.04</v>
      </c>
    </row>
    <row r="778" customFormat="false" ht="36.95" hidden="false" customHeight="true" outlineLevel="0" collapsed="false">
      <c r="A778" s="31" t="s">
        <v>670</v>
      </c>
      <c r="B778" s="74" t="s">
        <v>502</v>
      </c>
      <c r="C778" s="33" t="s">
        <v>1527</v>
      </c>
      <c r="D778" s="34" t="n">
        <v>374400</v>
      </c>
      <c r="E778" s="75" t="n">
        <v>223828.96</v>
      </c>
      <c r="F778" s="76" t="n">
        <f aca="false">IF(OR(D778="-",IF(E778="-",0,E778)&gt;=IF(D778="-",0,D778)),"-",IF(D778="-",0,D778)-IF(E778="-",0,E778))</f>
        <v>150571.04</v>
      </c>
    </row>
    <row r="779" customFormat="false" ht="12.75" hidden="false" customHeight="false" outlineLevel="0" collapsed="false">
      <c r="A779" s="31" t="s">
        <v>1087</v>
      </c>
      <c r="B779" s="74" t="s">
        <v>502</v>
      </c>
      <c r="C779" s="33" t="s">
        <v>1528</v>
      </c>
      <c r="D779" s="34" t="n">
        <v>374400</v>
      </c>
      <c r="E779" s="75" t="n">
        <v>223828.96</v>
      </c>
      <c r="F779" s="76" t="n">
        <f aca="false">IF(OR(D779="-",IF(E779="-",0,E779)&gt;=IF(D779="-",0,D779)),"-",IF(D779="-",0,D779)-IF(E779="-",0,E779))</f>
        <v>150571.04</v>
      </c>
    </row>
    <row r="780" customFormat="false" ht="49.15" hidden="false" customHeight="true" outlineLevel="0" collapsed="false">
      <c r="A780" s="31" t="s">
        <v>1089</v>
      </c>
      <c r="B780" s="74" t="s">
        <v>502</v>
      </c>
      <c r="C780" s="33" t="s">
        <v>1529</v>
      </c>
      <c r="D780" s="34" t="n">
        <v>374400</v>
      </c>
      <c r="E780" s="75" t="n">
        <v>223828.96</v>
      </c>
      <c r="F780" s="76" t="n">
        <f aca="false">IF(OR(D780="-",IF(E780="-",0,E780)&gt;=IF(D780="-",0,D780)),"-",IF(D780="-",0,D780)-IF(E780="-",0,E780))</f>
        <v>150571.04</v>
      </c>
    </row>
    <row r="781" customFormat="false" ht="36.95" hidden="false" customHeight="true" outlineLevel="0" collapsed="false">
      <c r="A781" s="31" t="s">
        <v>709</v>
      </c>
      <c r="B781" s="74" t="s">
        <v>502</v>
      </c>
      <c r="C781" s="33" t="s">
        <v>1530</v>
      </c>
      <c r="D781" s="34" t="n">
        <v>2907200</v>
      </c>
      <c r="E781" s="75" t="n">
        <v>1686178.26</v>
      </c>
      <c r="F781" s="76" t="n">
        <f aca="false">IF(OR(D781="-",IF(E781="-",0,E781)&gt;=IF(D781="-",0,D781)),"-",IF(D781="-",0,D781)-IF(E781="-",0,E781))</f>
        <v>1221021.74</v>
      </c>
    </row>
    <row r="782" customFormat="false" ht="24.6" hidden="false" customHeight="true" outlineLevel="0" collapsed="false">
      <c r="A782" s="31" t="s">
        <v>1470</v>
      </c>
      <c r="B782" s="74" t="s">
        <v>502</v>
      </c>
      <c r="C782" s="33" t="s">
        <v>1531</v>
      </c>
      <c r="D782" s="34" t="n">
        <v>2907200</v>
      </c>
      <c r="E782" s="75" t="n">
        <v>1686178.26</v>
      </c>
      <c r="F782" s="76" t="n">
        <f aca="false">IF(OR(D782="-",IF(E782="-",0,E782)&gt;=IF(D782="-",0,D782)),"-",IF(D782="-",0,D782)-IF(E782="-",0,E782))</f>
        <v>1221021.74</v>
      </c>
    </row>
    <row r="783" customFormat="false" ht="98.45" hidden="false" customHeight="true" outlineLevel="0" collapsed="false">
      <c r="A783" s="77" t="s">
        <v>1472</v>
      </c>
      <c r="B783" s="74" t="s">
        <v>502</v>
      </c>
      <c r="C783" s="33" t="s">
        <v>1532</v>
      </c>
      <c r="D783" s="34" t="n">
        <v>1042500</v>
      </c>
      <c r="E783" s="75" t="n">
        <v>635100</v>
      </c>
      <c r="F783" s="76" t="n">
        <f aca="false">IF(OR(D783="-",IF(E783="-",0,E783)&gt;=IF(D783="-",0,D783)),"-",IF(D783="-",0,D783)-IF(E783="-",0,E783))</f>
        <v>407400</v>
      </c>
    </row>
    <row r="784" customFormat="false" ht="36.95" hidden="false" customHeight="true" outlineLevel="0" collapsed="false">
      <c r="A784" s="31" t="s">
        <v>670</v>
      </c>
      <c r="B784" s="74" t="s">
        <v>502</v>
      </c>
      <c r="C784" s="33" t="s">
        <v>1533</v>
      </c>
      <c r="D784" s="34" t="n">
        <v>1042500</v>
      </c>
      <c r="E784" s="75" t="n">
        <v>635100</v>
      </c>
      <c r="F784" s="76" t="n">
        <f aca="false">IF(OR(D784="-",IF(E784="-",0,E784)&gt;=IF(D784="-",0,D784)),"-",IF(D784="-",0,D784)-IF(E784="-",0,E784))</f>
        <v>407400</v>
      </c>
    </row>
    <row r="785" customFormat="false" ht="12.75" hidden="false" customHeight="false" outlineLevel="0" collapsed="false">
      <c r="A785" s="31" t="s">
        <v>1087</v>
      </c>
      <c r="B785" s="74" t="s">
        <v>502</v>
      </c>
      <c r="C785" s="33" t="s">
        <v>1534</v>
      </c>
      <c r="D785" s="34" t="n">
        <v>1042500</v>
      </c>
      <c r="E785" s="75" t="n">
        <v>635100</v>
      </c>
      <c r="F785" s="76" t="n">
        <f aca="false">IF(OR(D785="-",IF(E785="-",0,E785)&gt;=IF(D785="-",0,D785)),"-",IF(D785="-",0,D785)-IF(E785="-",0,E785))</f>
        <v>407400</v>
      </c>
    </row>
    <row r="786" customFormat="false" ht="49.15" hidden="false" customHeight="true" outlineLevel="0" collapsed="false">
      <c r="A786" s="31" t="s">
        <v>1089</v>
      </c>
      <c r="B786" s="74" t="s">
        <v>502</v>
      </c>
      <c r="C786" s="33" t="s">
        <v>1535</v>
      </c>
      <c r="D786" s="34" t="n">
        <v>1032500</v>
      </c>
      <c r="E786" s="75" t="n">
        <v>635100</v>
      </c>
      <c r="F786" s="76" t="n">
        <f aca="false">IF(OR(D786="-",IF(E786="-",0,E786)&gt;=IF(D786="-",0,D786)),"-",IF(D786="-",0,D786)-IF(E786="-",0,E786))</f>
        <v>397400</v>
      </c>
    </row>
    <row r="787" customFormat="false" ht="12.75" hidden="false" customHeight="false" outlineLevel="0" collapsed="false">
      <c r="A787" s="31" t="s">
        <v>1102</v>
      </c>
      <c r="B787" s="74" t="s">
        <v>502</v>
      </c>
      <c r="C787" s="33" t="s">
        <v>1536</v>
      </c>
      <c r="D787" s="34" t="n">
        <v>10000</v>
      </c>
      <c r="E787" s="75" t="s">
        <v>45</v>
      </c>
      <c r="F787" s="76" t="n">
        <f aca="false">IF(OR(D787="-",IF(E787="-",0,E787)&gt;=IF(D787="-",0,D787)),"-",IF(D787="-",0,D787)-IF(E787="-",0,E787))</f>
        <v>10000</v>
      </c>
    </row>
    <row r="788" customFormat="false" ht="98.45" hidden="false" customHeight="true" outlineLevel="0" collapsed="false">
      <c r="A788" s="77" t="s">
        <v>1537</v>
      </c>
      <c r="B788" s="74" t="s">
        <v>502</v>
      </c>
      <c r="C788" s="33" t="s">
        <v>1538</v>
      </c>
      <c r="D788" s="34" t="n">
        <v>1864700</v>
      </c>
      <c r="E788" s="75" t="n">
        <v>1051078.26</v>
      </c>
      <c r="F788" s="76" t="n">
        <f aca="false">IF(OR(D788="-",IF(E788="-",0,E788)&gt;=IF(D788="-",0,D788)),"-",IF(D788="-",0,D788)-IF(E788="-",0,E788))</f>
        <v>813621.74</v>
      </c>
    </row>
    <row r="789" customFormat="false" ht="36.95" hidden="false" customHeight="true" outlineLevel="0" collapsed="false">
      <c r="A789" s="31" t="s">
        <v>670</v>
      </c>
      <c r="B789" s="74" t="s">
        <v>502</v>
      </c>
      <c r="C789" s="33" t="s">
        <v>1539</v>
      </c>
      <c r="D789" s="34" t="n">
        <v>1864700</v>
      </c>
      <c r="E789" s="75" t="n">
        <v>1051078.26</v>
      </c>
      <c r="F789" s="76" t="n">
        <f aca="false">IF(OR(D789="-",IF(E789="-",0,E789)&gt;=IF(D789="-",0,D789)),"-",IF(D789="-",0,D789)-IF(E789="-",0,E789))</f>
        <v>813621.74</v>
      </c>
    </row>
    <row r="790" customFormat="false" ht="12.75" hidden="false" customHeight="false" outlineLevel="0" collapsed="false">
      <c r="A790" s="31" t="s">
        <v>1087</v>
      </c>
      <c r="B790" s="74" t="s">
        <v>502</v>
      </c>
      <c r="C790" s="33" t="s">
        <v>1540</v>
      </c>
      <c r="D790" s="34" t="n">
        <v>1864700</v>
      </c>
      <c r="E790" s="75" t="n">
        <v>1051078.26</v>
      </c>
      <c r="F790" s="76" t="n">
        <f aca="false">IF(OR(D790="-",IF(E790="-",0,E790)&gt;=IF(D790="-",0,D790)),"-",IF(D790="-",0,D790)-IF(E790="-",0,E790))</f>
        <v>813621.74</v>
      </c>
    </row>
    <row r="791" customFormat="false" ht="12.75" hidden="false" customHeight="false" outlineLevel="0" collapsed="false">
      <c r="A791" s="31" t="s">
        <v>1102</v>
      </c>
      <c r="B791" s="74" t="s">
        <v>502</v>
      </c>
      <c r="C791" s="33" t="s">
        <v>1541</v>
      </c>
      <c r="D791" s="34" t="n">
        <v>1864700</v>
      </c>
      <c r="E791" s="75" t="n">
        <v>1051078.26</v>
      </c>
      <c r="F791" s="76" t="n">
        <f aca="false">IF(OR(D791="-",IF(E791="-",0,E791)&gt;=IF(D791="-",0,D791)),"-",IF(D791="-",0,D791)-IF(E791="-",0,E791))</f>
        <v>813621.74</v>
      </c>
    </row>
    <row r="792" customFormat="false" ht="24.6" hidden="false" customHeight="true" outlineLevel="0" collapsed="false">
      <c r="A792" s="31" t="s">
        <v>993</v>
      </c>
      <c r="B792" s="74" t="s">
        <v>502</v>
      </c>
      <c r="C792" s="33" t="s">
        <v>1542</v>
      </c>
      <c r="D792" s="34" t="n">
        <v>605994500</v>
      </c>
      <c r="E792" s="75" t="n">
        <v>352638433.11</v>
      </c>
      <c r="F792" s="76" t="n">
        <f aca="false">IF(OR(D792="-",IF(E792="-",0,E792)&gt;=IF(D792="-",0,D792)),"-",IF(D792="-",0,D792)-IF(E792="-",0,E792))</f>
        <v>253356066.89</v>
      </c>
    </row>
    <row r="793" customFormat="false" ht="24.6" hidden="false" customHeight="true" outlineLevel="0" collapsed="false">
      <c r="A793" s="31" t="s">
        <v>995</v>
      </c>
      <c r="B793" s="74" t="s">
        <v>502</v>
      </c>
      <c r="C793" s="33" t="s">
        <v>1543</v>
      </c>
      <c r="D793" s="34" t="n">
        <v>605994500</v>
      </c>
      <c r="E793" s="75" t="n">
        <v>352638433.11</v>
      </c>
      <c r="F793" s="76" t="n">
        <f aca="false">IF(OR(D793="-",IF(E793="-",0,E793)&gt;=IF(D793="-",0,D793)),"-",IF(D793="-",0,D793)-IF(E793="-",0,E793))</f>
        <v>253356066.89</v>
      </c>
    </row>
    <row r="794" customFormat="false" ht="73.7" hidden="false" customHeight="true" outlineLevel="0" collapsed="false">
      <c r="A794" s="31" t="s">
        <v>1479</v>
      </c>
      <c r="B794" s="74" t="s">
        <v>502</v>
      </c>
      <c r="C794" s="33" t="s">
        <v>1544</v>
      </c>
      <c r="D794" s="34" t="n">
        <v>116482200</v>
      </c>
      <c r="E794" s="75" t="n">
        <v>61883067.85</v>
      </c>
      <c r="F794" s="76" t="n">
        <f aca="false">IF(OR(D794="-",IF(E794="-",0,E794)&gt;=IF(D794="-",0,D794)),"-",IF(D794="-",0,D794)-IF(E794="-",0,E794))</f>
        <v>54599132.15</v>
      </c>
    </row>
    <row r="795" customFormat="false" ht="36.95" hidden="false" customHeight="true" outlineLevel="0" collapsed="false">
      <c r="A795" s="31" t="s">
        <v>670</v>
      </c>
      <c r="B795" s="74" t="s">
        <v>502</v>
      </c>
      <c r="C795" s="33" t="s">
        <v>1545</v>
      </c>
      <c r="D795" s="34" t="n">
        <v>116482200</v>
      </c>
      <c r="E795" s="75" t="n">
        <v>61883067.85</v>
      </c>
      <c r="F795" s="76" t="n">
        <f aca="false">IF(OR(D795="-",IF(E795="-",0,E795)&gt;=IF(D795="-",0,D795)),"-",IF(D795="-",0,D795)-IF(E795="-",0,E795))</f>
        <v>54599132.15</v>
      </c>
    </row>
    <row r="796" customFormat="false" ht="12.75" hidden="false" customHeight="false" outlineLevel="0" collapsed="false">
      <c r="A796" s="31" t="s">
        <v>1087</v>
      </c>
      <c r="B796" s="74" t="s">
        <v>502</v>
      </c>
      <c r="C796" s="33" t="s">
        <v>1546</v>
      </c>
      <c r="D796" s="34" t="n">
        <v>116482200</v>
      </c>
      <c r="E796" s="75" t="n">
        <v>61883067.85</v>
      </c>
      <c r="F796" s="76" t="n">
        <f aca="false">IF(OR(D796="-",IF(E796="-",0,E796)&gt;=IF(D796="-",0,D796)),"-",IF(D796="-",0,D796)-IF(E796="-",0,E796))</f>
        <v>54599132.15</v>
      </c>
    </row>
    <row r="797" customFormat="false" ht="49.15" hidden="false" customHeight="true" outlineLevel="0" collapsed="false">
      <c r="A797" s="31" t="s">
        <v>1089</v>
      </c>
      <c r="B797" s="74" t="s">
        <v>502</v>
      </c>
      <c r="C797" s="33" t="s">
        <v>1547</v>
      </c>
      <c r="D797" s="34" t="n">
        <v>89948700</v>
      </c>
      <c r="E797" s="75" t="n">
        <v>51089650.89</v>
      </c>
      <c r="F797" s="76" t="n">
        <f aca="false">IF(OR(D797="-",IF(E797="-",0,E797)&gt;=IF(D797="-",0,D797)),"-",IF(D797="-",0,D797)-IF(E797="-",0,E797))</f>
        <v>38859049.11</v>
      </c>
    </row>
    <row r="798" customFormat="false" ht="12.75" hidden="false" customHeight="false" outlineLevel="0" collapsed="false">
      <c r="A798" s="31" t="s">
        <v>1102</v>
      </c>
      <c r="B798" s="74" t="s">
        <v>502</v>
      </c>
      <c r="C798" s="33" t="s">
        <v>1548</v>
      </c>
      <c r="D798" s="34" t="n">
        <v>26533500</v>
      </c>
      <c r="E798" s="75" t="n">
        <v>10793416.96</v>
      </c>
      <c r="F798" s="76" t="n">
        <f aca="false">IF(OR(D798="-",IF(E798="-",0,E798)&gt;=IF(D798="-",0,D798)),"-",IF(D798="-",0,D798)-IF(E798="-",0,E798))</f>
        <v>15740083.04</v>
      </c>
    </row>
    <row r="799" customFormat="false" ht="98.45" hidden="false" customHeight="true" outlineLevel="0" collapsed="false">
      <c r="A799" s="77" t="s">
        <v>1006</v>
      </c>
      <c r="B799" s="74" t="s">
        <v>502</v>
      </c>
      <c r="C799" s="33" t="s">
        <v>1549</v>
      </c>
      <c r="D799" s="34" t="n">
        <v>96300</v>
      </c>
      <c r="E799" s="75" t="s">
        <v>45</v>
      </c>
      <c r="F799" s="76" t="n">
        <f aca="false">IF(OR(D799="-",IF(E799="-",0,E799)&gt;=IF(D799="-",0,D799)),"-",IF(D799="-",0,D799)-IF(E799="-",0,E799))</f>
        <v>96300</v>
      </c>
    </row>
    <row r="800" customFormat="false" ht="24.6" hidden="false" customHeight="true" outlineLevel="0" collapsed="false">
      <c r="A800" s="31" t="s">
        <v>528</v>
      </c>
      <c r="B800" s="74" t="s">
        <v>502</v>
      </c>
      <c r="C800" s="33" t="s">
        <v>1550</v>
      </c>
      <c r="D800" s="34" t="n">
        <v>96300</v>
      </c>
      <c r="E800" s="75" t="s">
        <v>45</v>
      </c>
      <c r="F800" s="76" t="n">
        <f aca="false">IF(OR(D800="-",IF(E800="-",0,E800)&gt;=IF(D800="-",0,D800)),"-",IF(D800="-",0,D800)-IF(E800="-",0,E800))</f>
        <v>96300</v>
      </c>
    </row>
    <row r="801" customFormat="false" ht="36.95" hidden="false" customHeight="true" outlineLevel="0" collapsed="false">
      <c r="A801" s="31" t="s">
        <v>530</v>
      </c>
      <c r="B801" s="74" t="s">
        <v>502</v>
      </c>
      <c r="C801" s="33" t="s">
        <v>1551</v>
      </c>
      <c r="D801" s="34" t="n">
        <v>96300</v>
      </c>
      <c r="E801" s="75" t="s">
        <v>45</v>
      </c>
      <c r="F801" s="76" t="n">
        <f aca="false">IF(OR(D801="-",IF(E801="-",0,E801)&gt;=IF(D801="-",0,D801)),"-",IF(D801="-",0,D801)-IF(E801="-",0,E801))</f>
        <v>96300</v>
      </c>
    </row>
    <row r="802" customFormat="false" ht="12.75" hidden="false" customHeight="false" outlineLevel="0" collapsed="false">
      <c r="A802" s="31" t="s">
        <v>532</v>
      </c>
      <c r="B802" s="74" t="s">
        <v>502</v>
      </c>
      <c r="C802" s="33" t="s">
        <v>1552</v>
      </c>
      <c r="D802" s="34" t="n">
        <v>96300</v>
      </c>
      <c r="E802" s="75" t="s">
        <v>45</v>
      </c>
      <c r="F802" s="76" t="n">
        <f aca="false">IF(OR(D802="-",IF(E802="-",0,E802)&gt;=IF(D802="-",0,D802)),"-",IF(D802="-",0,D802)-IF(E802="-",0,E802))</f>
        <v>96300</v>
      </c>
    </row>
    <row r="803" customFormat="false" ht="73.7" hidden="false" customHeight="true" outlineLevel="0" collapsed="false">
      <c r="A803" s="31" t="s">
        <v>1553</v>
      </c>
      <c r="B803" s="74" t="s">
        <v>502</v>
      </c>
      <c r="C803" s="33" t="s">
        <v>1554</v>
      </c>
      <c r="D803" s="34" t="n">
        <v>2543100</v>
      </c>
      <c r="E803" s="75" t="n">
        <v>2542980.33</v>
      </c>
      <c r="F803" s="76" t="n">
        <f aca="false">IF(OR(D803="-",IF(E803="-",0,E803)&gt;=IF(D803="-",0,D803)),"-",IF(D803="-",0,D803)-IF(E803="-",0,E803))</f>
        <v>119.669999999926</v>
      </c>
    </row>
    <row r="804" customFormat="false" ht="36.95" hidden="false" customHeight="true" outlineLevel="0" collapsed="false">
      <c r="A804" s="31" t="s">
        <v>670</v>
      </c>
      <c r="B804" s="74" t="s">
        <v>502</v>
      </c>
      <c r="C804" s="33" t="s">
        <v>1555</v>
      </c>
      <c r="D804" s="34" t="n">
        <v>2543100</v>
      </c>
      <c r="E804" s="75" t="n">
        <v>2542980.33</v>
      </c>
      <c r="F804" s="76" t="n">
        <f aca="false">IF(OR(D804="-",IF(E804="-",0,E804)&gt;=IF(D804="-",0,D804)),"-",IF(D804="-",0,D804)-IF(E804="-",0,E804))</f>
        <v>119.669999999926</v>
      </c>
    </row>
    <row r="805" customFormat="false" ht="12.75" hidden="false" customHeight="false" outlineLevel="0" collapsed="false">
      <c r="A805" s="31" t="s">
        <v>1087</v>
      </c>
      <c r="B805" s="74" t="s">
        <v>502</v>
      </c>
      <c r="C805" s="33" t="s">
        <v>1556</v>
      </c>
      <c r="D805" s="34" t="n">
        <v>2543100</v>
      </c>
      <c r="E805" s="75" t="n">
        <v>2542980.33</v>
      </c>
      <c r="F805" s="76" t="n">
        <f aca="false">IF(OR(D805="-",IF(E805="-",0,E805)&gt;=IF(D805="-",0,D805)),"-",IF(D805="-",0,D805)-IF(E805="-",0,E805))</f>
        <v>119.669999999926</v>
      </c>
    </row>
    <row r="806" customFormat="false" ht="12.75" hidden="false" customHeight="false" outlineLevel="0" collapsed="false">
      <c r="A806" s="31" t="s">
        <v>1102</v>
      </c>
      <c r="B806" s="74" t="s">
        <v>502</v>
      </c>
      <c r="C806" s="33" t="s">
        <v>1557</v>
      </c>
      <c r="D806" s="34" t="n">
        <v>2543100</v>
      </c>
      <c r="E806" s="75" t="n">
        <v>2542980.33</v>
      </c>
      <c r="F806" s="76" t="n">
        <f aca="false">IF(OR(D806="-",IF(E806="-",0,E806)&gt;=IF(D806="-",0,D806)),"-",IF(D806="-",0,D806)-IF(E806="-",0,E806))</f>
        <v>119.669999999926</v>
      </c>
    </row>
    <row r="807" customFormat="false" ht="73.7" hidden="false" customHeight="true" outlineLevel="0" collapsed="false">
      <c r="A807" s="31" t="s">
        <v>1558</v>
      </c>
      <c r="B807" s="74" t="s">
        <v>502</v>
      </c>
      <c r="C807" s="33" t="s">
        <v>1559</v>
      </c>
      <c r="D807" s="34" t="s">
        <v>45</v>
      </c>
      <c r="E807" s="75" t="n">
        <v>-2600.36</v>
      </c>
      <c r="F807" s="76" t="str">
        <f aca="false">IF(OR(D807="-",IF(E807="-",0,E807)&gt;=IF(D807="-",0,D807)),"-",IF(D807="-",0,D807)-IF(E807="-",0,E807))</f>
        <v>-</v>
      </c>
    </row>
    <row r="808" customFormat="false" ht="36.95" hidden="false" customHeight="true" outlineLevel="0" collapsed="false">
      <c r="A808" s="31" t="s">
        <v>670</v>
      </c>
      <c r="B808" s="74" t="s">
        <v>502</v>
      </c>
      <c r="C808" s="33" t="s">
        <v>1560</v>
      </c>
      <c r="D808" s="34" t="s">
        <v>45</v>
      </c>
      <c r="E808" s="75" t="n">
        <v>-2600.36</v>
      </c>
      <c r="F808" s="76" t="str">
        <f aca="false">IF(OR(D808="-",IF(E808="-",0,E808)&gt;=IF(D808="-",0,D808)),"-",IF(D808="-",0,D808)-IF(E808="-",0,E808))</f>
        <v>-</v>
      </c>
    </row>
    <row r="809" customFormat="false" ht="12.75" hidden="false" customHeight="false" outlineLevel="0" collapsed="false">
      <c r="A809" s="31" t="s">
        <v>1087</v>
      </c>
      <c r="B809" s="74" t="s">
        <v>502</v>
      </c>
      <c r="C809" s="33" t="s">
        <v>1561</v>
      </c>
      <c r="D809" s="34" t="s">
        <v>45</v>
      </c>
      <c r="E809" s="75" t="n">
        <v>-2600.36</v>
      </c>
      <c r="F809" s="76" t="str">
        <f aca="false">IF(OR(D809="-",IF(E809="-",0,E809)&gt;=IF(D809="-",0,D809)),"-",IF(D809="-",0,D809)-IF(E809="-",0,E809))</f>
        <v>-</v>
      </c>
    </row>
    <row r="810" customFormat="false" ht="12.75" hidden="false" customHeight="false" outlineLevel="0" collapsed="false">
      <c r="A810" s="31" t="s">
        <v>1102</v>
      </c>
      <c r="B810" s="74" t="s">
        <v>502</v>
      </c>
      <c r="C810" s="33" t="s">
        <v>1562</v>
      </c>
      <c r="D810" s="34" t="s">
        <v>45</v>
      </c>
      <c r="E810" s="75" t="n">
        <v>-2600.36</v>
      </c>
      <c r="F810" s="76" t="str">
        <f aca="false">IF(OR(D810="-",IF(E810="-",0,E810)&gt;=IF(D810="-",0,D810)),"-",IF(D810="-",0,D810)-IF(E810="-",0,E810))</f>
        <v>-</v>
      </c>
    </row>
    <row r="811" customFormat="false" ht="73.7" hidden="false" customHeight="true" outlineLevel="0" collapsed="false">
      <c r="A811" s="31" t="s">
        <v>1563</v>
      </c>
      <c r="B811" s="74" t="s">
        <v>502</v>
      </c>
      <c r="C811" s="33" t="s">
        <v>1564</v>
      </c>
      <c r="D811" s="34" t="n">
        <v>50000</v>
      </c>
      <c r="E811" s="75" t="s">
        <v>45</v>
      </c>
      <c r="F811" s="76" t="n">
        <f aca="false">IF(OR(D811="-",IF(E811="-",0,E811)&gt;=IF(D811="-",0,D811)),"-",IF(D811="-",0,D811)-IF(E811="-",0,E811))</f>
        <v>50000</v>
      </c>
    </row>
    <row r="812" customFormat="false" ht="36.95" hidden="false" customHeight="true" outlineLevel="0" collapsed="false">
      <c r="A812" s="31" t="s">
        <v>670</v>
      </c>
      <c r="B812" s="74" t="s">
        <v>502</v>
      </c>
      <c r="C812" s="33" t="s">
        <v>1565</v>
      </c>
      <c r="D812" s="34" t="n">
        <v>50000</v>
      </c>
      <c r="E812" s="75" t="s">
        <v>45</v>
      </c>
      <c r="F812" s="76" t="n">
        <f aca="false">IF(OR(D812="-",IF(E812="-",0,E812)&gt;=IF(D812="-",0,D812)),"-",IF(D812="-",0,D812)-IF(E812="-",0,E812))</f>
        <v>50000</v>
      </c>
    </row>
    <row r="813" customFormat="false" ht="12.75" hidden="false" customHeight="false" outlineLevel="0" collapsed="false">
      <c r="A813" s="31" t="s">
        <v>1087</v>
      </c>
      <c r="B813" s="74" t="s">
        <v>502</v>
      </c>
      <c r="C813" s="33" t="s">
        <v>1566</v>
      </c>
      <c r="D813" s="34" t="n">
        <v>50000</v>
      </c>
      <c r="E813" s="75" t="s">
        <v>45</v>
      </c>
      <c r="F813" s="76" t="n">
        <f aca="false">IF(OR(D813="-",IF(E813="-",0,E813)&gt;=IF(D813="-",0,D813)),"-",IF(D813="-",0,D813)-IF(E813="-",0,E813))</f>
        <v>50000</v>
      </c>
    </row>
    <row r="814" customFormat="false" ht="12.75" hidden="false" customHeight="false" outlineLevel="0" collapsed="false">
      <c r="A814" s="31" t="s">
        <v>1102</v>
      </c>
      <c r="B814" s="74" t="s">
        <v>502</v>
      </c>
      <c r="C814" s="33" t="s">
        <v>1567</v>
      </c>
      <c r="D814" s="34" t="n">
        <v>50000</v>
      </c>
      <c r="E814" s="75" t="s">
        <v>45</v>
      </c>
      <c r="F814" s="76" t="n">
        <f aca="false">IF(OR(D814="-",IF(E814="-",0,E814)&gt;=IF(D814="-",0,D814)),"-",IF(D814="-",0,D814)-IF(E814="-",0,E814))</f>
        <v>50000</v>
      </c>
    </row>
    <row r="815" customFormat="false" ht="196.9" hidden="false" customHeight="true" outlineLevel="0" collapsed="false">
      <c r="A815" s="77" t="s">
        <v>1495</v>
      </c>
      <c r="B815" s="74" t="s">
        <v>502</v>
      </c>
      <c r="C815" s="33" t="s">
        <v>1568</v>
      </c>
      <c r="D815" s="34" t="n">
        <v>423891700</v>
      </c>
      <c r="E815" s="75" t="n">
        <v>266151300</v>
      </c>
      <c r="F815" s="76" t="n">
        <f aca="false">IF(OR(D815="-",IF(E815="-",0,E815)&gt;=IF(D815="-",0,D815)),"-",IF(D815="-",0,D815)-IF(E815="-",0,E815))</f>
        <v>157740400</v>
      </c>
    </row>
    <row r="816" customFormat="false" ht="36.95" hidden="false" customHeight="true" outlineLevel="0" collapsed="false">
      <c r="A816" s="31" t="s">
        <v>670</v>
      </c>
      <c r="B816" s="74" t="s">
        <v>502</v>
      </c>
      <c r="C816" s="33" t="s">
        <v>1569</v>
      </c>
      <c r="D816" s="34" t="n">
        <v>423891700</v>
      </c>
      <c r="E816" s="75" t="n">
        <v>266151300</v>
      </c>
      <c r="F816" s="76" t="n">
        <f aca="false">IF(OR(D816="-",IF(E816="-",0,E816)&gt;=IF(D816="-",0,D816)),"-",IF(D816="-",0,D816)-IF(E816="-",0,E816))</f>
        <v>157740400</v>
      </c>
    </row>
    <row r="817" customFormat="false" ht="12.75" hidden="false" customHeight="false" outlineLevel="0" collapsed="false">
      <c r="A817" s="31" t="s">
        <v>1087</v>
      </c>
      <c r="B817" s="74" t="s">
        <v>502</v>
      </c>
      <c r="C817" s="33" t="s">
        <v>1570</v>
      </c>
      <c r="D817" s="34" t="n">
        <v>423891700</v>
      </c>
      <c r="E817" s="75" t="n">
        <v>266151300</v>
      </c>
      <c r="F817" s="76" t="n">
        <f aca="false">IF(OR(D817="-",IF(E817="-",0,E817)&gt;=IF(D817="-",0,D817)),"-",IF(D817="-",0,D817)-IF(E817="-",0,E817))</f>
        <v>157740400</v>
      </c>
    </row>
    <row r="818" customFormat="false" ht="49.15" hidden="false" customHeight="true" outlineLevel="0" collapsed="false">
      <c r="A818" s="31" t="s">
        <v>1089</v>
      </c>
      <c r="B818" s="74" t="s">
        <v>502</v>
      </c>
      <c r="C818" s="33" t="s">
        <v>1571</v>
      </c>
      <c r="D818" s="34" t="n">
        <v>423891700</v>
      </c>
      <c r="E818" s="75" t="n">
        <v>266151300</v>
      </c>
      <c r="F818" s="76" t="n">
        <f aca="false">IF(OR(D818="-",IF(E818="-",0,E818)&gt;=IF(D818="-",0,D818)),"-",IF(D818="-",0,D818)-IF(E818="-",0,E818))</f>
        <v>157740400</v>
      </c>
    </row>
    <row r="819" customFormat="false" ht="86.1" hidden="false" customHeight="true" outlineLevel="0" collapsed="false">
      <c r="A819" s="31" t="s">
        <v>1572</v>
      </c>
      <c r="B819" s="74" t="s">
        <v>502</v>
      </c>
      <c r="C819" s="33" t="s">
        <v>1573</v>
      </c>
      <c r="D819" s="34" t="n">
        <v>50018500</v>
      </c>
      <c r="E819" s="75" t="n">
        <v>20013243.47</v>
      </c>
      <c r="F819" s="76" t="n">
        <f aca="false">IF(OR(D819="-",IF(E819="-",0,E819)&gt;=IF(D819="-",0,D819)),"-",IF(D819="-",0,D819)-IF(E819="-",0,E819))</f>
        <v>30005256.53</v>
      </c>
    </row>
    <row r="820" customFormat="false" ht="36.95" hidden="false" customHeight="true" outlineLevel="0" collapsed="false">
      <c r="A820" s="31" t="s">
        <v>670</v>
      </c>
      <c r="B820" s="74" t="s">
        <v>502</v>
      </c>
      <c r="C820" s="33" t="s">
        <v>1574</v>
      </c>
      <c r="D820" s="34" t="n">
        <v>50018500</v>
      </c>
      <c r="E820" s="75" t="n">
        <v>20013243.47</v>
      </c>
      <c r="F820" s="76" t="n">
        <f aca="false">IF(OR(D820="-",IF(E820="-",0,E820)&gt;=IF(D820="-",0,D820)),"-",IF(D820="-",0,D820)-IF(E820="-",0,E820))</f>
        <v>30005256.53</v>
      </c>
    </row>
    <row r="821" customFormat="false" ht="12.75" hidden="false" customHeight="false" outlineLevel="0" collapsed="false">
      <c r="A821" s="31" t="s">
        <v>1087</v>
      </c>
      <c r="B821" s="74" t="s">
        <v>502</v>
      </c>
      <c r="C821" s="33" t="s">
        <v>1575</v>
      </c>
      <c r="D821" s="34" t="n">
        <v>50018500</v>
      </c>
      <c r="E821" s="75" t="n">
        <v>20013243.47</v>
      </c>
      <c r="F821" s="76" t="n">
        <f aca="false">IF(OR(D821="-",IF(E821="-",0,E821)&gt;=IF(D821="-",0,D821)),"-",IF(D821="-",0,D821)-IF(E821="-",0,E821))</f>
        <v>30005256.53</v>
      </c>
    </row>
    <row r="822" customFormat="false" ht="12.75" hidden="false" customHeight="false" outlineLevel="0" collapsed="false">
      <c r="A822" s="31" t="s">
        <v>1102</v>
      </c>
      <c r="B822" s="74" t="s">
        <v>502</v>
      </c>
      <c r="C822" s="33" t="s">
        <v>1576</v>
      </c>
      <c r="D822" s="34" t="n">
        <v>50018500</v>
      </c>
      <c r="E822" s="75" t="n">
        <v>20013243.47</v>
      </c>
      <c r="F822" s="76" t="n">
        <f aca="false">IF(OR(D822="-",IF(E822="-",0,E822)&gt;=IF(D822="-",0,D822)),"-",IF(D822="-",0,D822)-IF(E822="-",0,E822))</f>
        <v>30005256.53</v>
      </c>
    </row>
    <row r="823" customFormat="false" ht="98.45" hidden="false" customHeight="true" outlineLevel="0" collapsed="false">
      <c r="A823" s="77" t="s">
        <v>1577</v>
      </c>
      <c r="B823" s="74" t="s">
        <v>502</v>
      </c>
      <c r="C823" s="33" t="s">
        <v>1578</v>
      </c>
      <c r="D823" s="34" t="n">
        <v>6163100</v>
      </c>
      <c r="E823" s="75" t="n">
        <v>1992387.04</v>
      </c>
      <c r="F823" s="76" t="n">
        <f aca="false">IF(OR(D823="-",IF(E823="-",0,E823)&gt;=IF(D823="-",0,D823)),"-",IF(D823="-",0,D823)-IF(E823="-",0,E823))</f>
        <v>4170712.96</v>
      </c>
    </row>
    <row r="824" customFormat="false" ht="36.95" hidden="false" customHeight="true" outlineLevel="0" collapsed="false">
      <c r="A824" s="31" t="s">
        <v>670</v>
      </c>
      <c r="B824" s="74" t="s">
        <v>502</v>
      </c>
      <c r="C824" s="33" t="s">
        <v>1579</v>
      </c>
      <c r="D824" s="34" t="n">
        <v>6163100</v>
      </c>
      <c r="E824" s="75" t="n">
        <v>1992387.04</v>
      </c>
      <c r="F824" s="76" t="n">
        <f aca="false">IF(OR(D824="-",IF(E824="-",0,E824)&gt;=IF(D824="-",0,D824)),"-",IF(D824="-",0,D824)-IF(E824="-",0,E824))</f>
        <v>4170712.96</v>
      </c>
    </row>
    <row r="825" customFormat="false" ht="12.75" hidden="false" customHeight="false" outlineLevel="0" collapsed="false">
      <c r="A825" s="31" t="s">
        <v>1087</v>
      </c>
      <c r="B825" s="74" t="s">
        <v>502</v>
      </c>
      <c r="C825" s="33" t="s">
        <v>1580</v>
      </c>
      <c r="D825" s="34" t="n">
        <v>6163100</v>
      </c>
      <c r="E825" s="75" t="n">
        <v>1992387.04</v>
      </c>
      <c r="F825" s="76" t="n">
        <f aca="false">IF(OR(D825="-",IF(E825="-",0,E825)&gt;=IF(D825="-",0,D825)),"-",IF(D825="-",0,D825)-IF(E825="-",0,E825))</f>
        <v>4170712.96</v>
      </c>
    </row>
    <row r="826" customFormat="false" ht="12.75" hidden="false" customHeight="false" outlineLevel="0" collapsed="false">
      <c r="A826" s="31" t="s">
        <v>1102</v>
      </c>
      <c r="B826" s="74" t="s">
        <v>502</v>
      </c>
      <c r="C826" s="33" t="s">
        <v>1581</v>
      </c>
      <c r="D826" s="34" t="n">
        <v>6163100</v>
      </c>
      <c r="E826" s="75" t="n">
        <v>1992387.04</v>
      </c>
      <c r="F826" s="76" t="n">
        <f aca="false">IF(OR(D826="-",IF(E826="-",0,E826)&gt;=IF(D826="-",0,D826)),"-",IF(D826="-",0,D826)-IF(E826="-",0,E826))</f>
        <v>4170712.96</v>
      </c>
    </row>
    <row r="827" customFormat="false" ht="73.7" hidden="false" customHeight="true" outlineLevel="0" collapsed="false">
      <c r="A827" s="31" t="s">
        <v>1582</v>
      </c>
      <c r="B827" s="74" t="s">
        <v>502</v>
      </c>
      <c r="C827" s="33" t="s">
        <v>1583</v>
      </c>
      <c r="D827" s="34" t="n">
        <v>6749600</v>
      </c>
      <c r="E827" s="75" t="n">
        <v>58054.78</v>
      </c>
      <c r="F827" s="76" t="n">
        <f aca="false">IF(OR(D827="-",IF(E827="-",0,E827)&gt;=IF(D827="-",0,D827)),"-",IF(D827="-",0,D827)-IF(E827="-",0,E827))</f>
        <v>6691545.22</v>
      </c>
    </row>
    <row r="828" customFormat="false" ht="36.95" hidden="false" customHeight="true" outlineLevel="0" collapsed="false">
      <c r="A828" s="31" t="s">
        <v>670</v>
      </c>
      <c r="B828" s="74" t="s">
        <v>502</v>
      </c>
      <c r="C828" s="33" t="s">
        <v>1584</v>
      </c>
      <c r="D828" s="34" t="n">
        <v>6749600</v>
      </c>
      <c r="E828" s="75" t="n">
        <v>58054.78</v>
      </c>
      <c r="F828" s="76" t="n">
        <f aca="false">IF(OR(D828="-",IF(E828="-",0,E828)&gt;=IF(D828="-",0,D828)),"-",IF(D828="-",0,D828)-IF(E828="-",0,E828))</f>
        <v>6691545.22</v>
      </c>
    </row>
    <row r="829" customFormat="false" ht="12.75" hidden="false" customHeight="false" outlineLevel="0" collapsed="false">
      <c r="A829" s="31" t="s">
        <v>1087</v>
      </c>
      <c r="B829" s="74" t="s">
        <v>502</v>
      </c>
      <c r="C829" s="33" t="s">
        <v>1585</v>
      </c>
      <c r="D829" s="34" t="n">
        <v>6749600</v>
      </c>
      <c r="E829" s="75" t="n">
        <v>58054.78</v>
      </c>
      <c r="F829" s="76" t="n">
        <f aca="false">IF(OR(D829="-",IF(E829="-",0,E829)&gt;=IF(D829="-",0,D829)),"-",IF(D829="-",0,D829)-IF(E829="-",0,E829))</f>
        <v>6691545.22</v>
      </c>
    </row>
    <row r="830" customFormat="false" ht="12.75" hidden="false" customHeight="false" outlineLevel="0" collapsed="false">
      <c r="A830" s="31" t="s">
        <v>1102</v>
      </c>
      <c r="B830" s="74" t="s">
        <v>502</v>
      </c>
      <c r="C830" s="33" t="s">
        <v>1586</v>
      </c>
      <c r="D830" s="34" t="n">
        <v>6749600</v>
      </c>
      <c r="E830" s="75" t="n">
        <v>58054.78</v>
      </c>
      <c r="F830" s="76" t="n">
        <f aca="false">IF(OR(D830="-",IF(E830="-",0,E830)&gt;=IF(D830="-",0,D830)),"-",IF(D830="-",0,D830)-IF(E830="-",0,E830))</f>
        <v>6691545.22</v>
      </c>
    </row>
    <row r="831" customFormat="false" ht="24.6" hidden="false" customHeight="true" outlineLevel="0" collapsed="false">
      <c r="A831" s="31" t="s">
        <v>1211</v>
      </c>
      <c r="B831" s="74" t="s">
        <v>502</v>
      </c>
      <c r="C831" s="33" t="s">
        <v>1587</v>
      </c>
      <c r="D831" s="34" t="n">
        <v>828900</v>
      </c>
      <c r="E831" s="75" t="s">
        <v>45</v>
      </c>
      <c r="F831" s="76" t="n">
        <f aca="false">IF(OR(D831="-",IF(E831="-",0,E831)&gt;=IF(D831="-",0,D831)),"-",IF(D831="-",0,D831)-IF(E831="-",0,E831))</f>
        <v>828900</v>
      </c>
    </row>
    <row r="832" customFormat="false" ht="24.6" hidden="false" customHeight="true" outlineLevel="0" collapsed="false">
      <c r="A832" s="31" t="s">
        <v>1213</v>
      </c>
      <c r="B832" s="74" t="s">
        <v>502</v>
      </c>
      <c r="C832" s="33" t="s">
        <v>1588</v>
      </c>
      <c r="D832" s="34" t="n">
        <v>828900</v>
      </c>
      <c r="E832" s="75" t="s">
        <v>45</v>
      </c>
      <c r="F832" s="76" t="n">
        <f aca="false">IF(OR(D832="-",IF(E832="-",0,E832)&gt;=IF(D832="-",0,D832)),"-",IF(D832="-",0,D832)-IF(E832="-",0,E832))</f>
        <v>828900</v>
      </c>
    </row>
    <row r="833" customFormat="false" ht="73.7" hidden="false" customHeight="true" outlineLevel="0" collapsed="false">
      <c r="A833" s="31" t="s">
        <v>1589</v>
      </c>
      <c r="B833" s="74" t="s">
        <v>502</v>
      </c>
      <c r="C833" s="33" t="s">
        <v>1590</v>
      </c>
      <c r="D833" s="34" t="n">
        <v>828900</v>
      </c>
      <c r="E833" s="75" t="s">
        <v>45</v>
      </c>
      <c r="F833" s="76" t="n">
        <f aca="false">IF(OR(D833="-",IF(E833="-",0,E833)&gt;=IF(D833="-",0,D833)),"-",IF(D833="-",0,D833)-IF(E833="-",0,E833))</f>
        <v>828900</v>
      </c>
    </row>
    <row r="834" customFormat="false" ht="36.95" hidden="false" customHeight="true" outlineLevel="0" collapsed="false">
      <c r="A834" s="31" t="s">
        <v>670</v>
      </c>
      <c r="B834" s="74" t="s">
        <v>502</v>
      </c>
      <c r="C834" s="33" t="s">
        <v>1591</v>
      </c>
      <c r="D834" s="34" t="n">
        <v>828900</v>
      </c>
      <c r="E834" s="75" t="s">
        <v>45</v>
      </c>
      <c r="F834" s="76" t="n">
        <f aca="false">IF(OR(D834="-",IF(E834="-",0,E834)&gt;=IF(D834="-",0,D834)),"-",IF(D834="-",0,D834)-IF(E834="-",0,E834))</f>
        <v>828900</v>
      </c>
    </row>
    <row r="835" customFormat="false" ht="12.75" hidden="false" customHeight="false" outlineLevel="0" collapsed="false">
      <c r="A835" s="31" t="s">
        <v>1087</v>
      </c>
      <c r="B835" s="74" t="s">
        <v>502</v>
      </c>
      <c r="C835" s="33" t="s">
        <v>1592</v>
      </c>
      <c r="D835" s="34" t="n">
        <v>828900</v>
      </c>
      <c r="E835" s="75" t="s">
        <v>45</v>
      </c>
      <c r="F835" s="76" t="n">
        <f aca="false">IF(OR(D835="-",IF(E835="-",0,E835)&gt;=IF(D835="-",0,D835)),"-",IF(D835="-",0,D835)-IF(E835="-",0,E835))</f>
        <v>828900</v>
      </c>
    </row>
    <row r="836" customFormat="false" ht="12.75" hidden="false" customHeight="false" outlineLevel="0" collapsed="false">
      <c r="A836" s="31" t="s">
        <v>1102</v>
      </c>
      <c r="B836" s="74" t="s">
        <v>502</v>
      </c>
      <c r="C836" s="33" t="s">
        <v>1593</v>
      </c>
      <c r="D836" s="34" t="n">
        <v>828900</v>
      </c>
      <c r="E836" s="75" t="s">
        <v>45</v>
      </c>
      <c r="F836" s="76" t="n">
        <f aca="false">IF(OR(D836="-",IF(E836="-",0,E836)&gt;=IF(D836="-",0,D836)),"-",IF(D836="-",0,D836)-IF(E836="-",0,E836))</f>
        <v>828900</v>
      </c>
    </row>
    <row r="837" customFormat="false" ht="36.95" hidden="false" customHeight="true" outlineLevel="0" collapsed="false">
      <c r="A837" s="31" t="s">
        <v>1506</v>
      </c>
      <c r="B837" s="74" t="s">
        <v>502</v>
      </c>
      <c r="C837" s="33" t="s">
        <v>1594</v>
      </c>
      <c r="D837" s="34" t="n">
        <v>120000</v>
      </c>
      <c r="E837" s="75" t="s">
        <v>45</v>
      </c>
      <c r="F837" s="76" t="n">
        <f aca="false">IF(OR(D837="-",IF(E837="-",0,E837)&gt;=IF(D837="-",0,D837)),"-",IF(D837="-",0,D837)-IF(E837="-",0,E837))</f>
        <v>120000</v>
      </c>
    </row>
    <row r="838" customFormat="false" ht="36.95" hidden="false" customHeight="true" outlineLevel="0" collapsed="false">
      <c r="A838" s="31" t="s">
        <v>1508</v>
      </c>
      <c r="B838" s="74" t="s">
        <v>502</v>
      </c>
      <c r="C838" s="33" t="s">
        <v>1595</v>
      </c>
      <c r="D838" s="34" t="n">
        <v>120000</v>
      </c>
      <c r="E838" s="75" t="s">
        <v>45</v>
      </c>
      <c r="F838" s="76" t="n">
        <f aca="false">IF(OR(D838="-",IF(E838="-",0,E838)&gt;=IF(D838="-",0,D838)),"-",IF(D838="-",0,D838)-IF(E838="-",0,E838))</f>
        <v>120000</v>
      </c>
    </row>
    <row r="839" customFormat="false" ht="86.1" hidden="false" customHeight="true" outlineLevel="0" collapsed="false">
      <c r="A839" s="77" t="s">
        <v>1510</v>
      </c>
      <c r="B839" s="74" t="s">
        <v>502</v>
      </c>
      <c r="C839" s="33" t="s">
        <v>1596</v>
      </c>
      <c r="D839" s="34" t="n">
        <v>120000</v>
      </c>
      <c r="E839" s="75" t="s">
        <v>45</v>
      </c>
      <c r="F839" s="76" t="n">
        <f aca="false">IF(OR(D839="-",IF(E839="-",0,E839)&gt;=IF(D839="-",0,D839)),"-",IF(D839="-",0,D839)-IF(E839="-",0,E839))</f>
        <v>120000</v>
      </c>
    </row>
    <row r="840" customFormat="false" ht="36.95" hidden="false" customHeight="true" outlineLevel="0" collapsed="false">
      <c r="A840" s="31" t="s">
        <v>670</v>
      </c>
      <c r="B840" s="74" t="s">
        <v>502</v>
      </c>
      <c r="C840" s="33" t="s">
        <v>1597</v>
      </c>
      <c r="D840" s="34" t="n">
        <v>120000</v>
      </c>
      <c r="E840" s="75" t="s">
        <v>45</v>
      </c>
      <c r="F840" s="76" t="n">
        <f aca="false">IF(OR(D840="-",IF(E840="-",0,E840)&gt;=IF(D840="-",0,D840)),"-",IF(D840="-",0,D840)-IF(E840="-",0,E840))</f>
        <v>120000</v>
      </c>
    </row>
    <row r="841" customFormat="false" ht="12.75" hidden="false" customHeight="false" outlineLevel="0" collapsed="false">
      <c r="A841" s="31" t="s">
        <v>1087</v>
      </c>
      <c r="B841" s="74" t="s">
        <v>502</v>
      </c>
      <c r="C841" s="33" t="s">
        <v>1598</v>
      </c>
      <c r="D841" s="34" t="n">
        <v>120000</v>
      </c>
      <c r="E841" s="75" t="s">
        <v>45</v>
      </c>
      <c r="F841" s="76" t="n">
        <f aca="false">IF(OR(D841="-",IF(E841="-",0,E841)&gt;=IF(D841="-",0,D841)),"-",IF(D841="-",0,D841)-IF(E841="-",0,E841))</f>
        <v>120000</v>
      </c>
    </row>
    <row r="842" customFormat="false" ht="12.75" hidden="false" customHeight="false" outlineLevel="0" collapsed="false">
      <c r="A842" s="31" t="s">
        <v>1102</v>
      </c>
      <c r="B842" s="74" t="s">
        <v>502</v>
      </c>
      <c r="C842" s="33" t="s">
        <v>1599</v>
      </c>
      <c r="D842" s="34" t="n">
        <v>120000</v>
      </c>
      <c r="E842" s="75" t="s">
        <v>45</v>
      </c>
      <c r="F842" s="76" t="n">
        <f aca="false">IF(OR(D842="-",IF(E842="-",0,E842)&gt;=IF(D842="-",0,D842)),"-",IF(D842="-",0,D842)-IF(E842="-",0,E842))</f>
        <v>120000</v>
      </c>
    </row>
    <row r="843" customFormat="false" ht="12.75" hidden="false" customHeight="false" outlineLevel="0" collapsed="false">
      <c r="A843" s="31" t="s">
        <v>1339</v>
      </c>
      <c r="B843" s="74" t="s">
        <v>502</v>
      </c>
      <c r="C843" s="33" t="s">
        <v>1600</v>
      </c>
      <c r="D843" s="34" t="n">
        <v>49968500</v>
      </c>
      <c r="E843" s="75" t="n">
        <v>21087350.63</v>
      </c>
      <c r="F843" s="76" t="n">
        <f aca="false">IF(OR(D843="-",IF(E843="-",0,E843)&gt;=IF(D843="-",0,D843)),"-",IF(D843="-",0,D843)-IF(E843="-",0,E843))</f>
        <v>28881149.37</v>
      </c>
    </row>
    <row r="844" customFormat="false" ht="24.6" hidden="false" customHeight="true" outlineLevel="0" collapsed="false">
      <c r="A844" s="31" t="s">
        <v>993</v>
      </c>
      <c r="B844" s="74" t="s">
        <v>502</v>
      </c>
      <c r="C844" s="33" t="s">
        <v>1601</v>
      </c>
      <c r="D844" s="34" t="n">
        <v>49968500</v>
      </c>
      <c r="E844" s="75" t="n">
        <v>21087350.63</v>
      </c>
      <c r="F844" s="76" t="n">
        <f aca="false">IF(OR(D844="-",IF(E844="-",0,E844)&gt;=IF(D844="-",0,D844)),"-",IF(D844="-",0,D844)-IF(E844="-",0,E844))</f>
        <v>28881149.37</v>
      </c>
    </row>
    <row r="845" customFormat="false" ht="24.6" hidden="false" customHeight="true" outlineLevel="0" collapsed="false">
      <c r="A845" s="31" t="s">
        <v>995</v>
      </c>
      <c r="B845" s="74" t="s">
        <v>502</v>
      </c>
      <c r="C845" s="33" t="s">
        <v>1602</v>
      </c>
      <c r="D845" s="34" t="n">
        <v>49968500</v>
      </c>
      <c r="E845" s="75" t="n">
        <v>21087350.63</v>
      </c>
      <c r="F845" s="76" t="n">
        <f aca="false">IF(OR(D845="-",IF(E845="-",0,E845)&gt;=IF(D845="-",0,D845)),"-",IF(D845="-",0,D845)-IF(E845="-",0,E845))</f>
        <v>28881149.37</v>
      </c>
    </row>
    <row r="846" customFormat="false" ht="73.7" hidden="false" customHeight="true" outlineLevel="0" collapsed="false">
      <c r="A846" s="31" t="s">
        <v>1479</v>
      </c>
      <c r="B846" s="74" t="s">
        <v>502</v>
      </c>
      <c r="C846" s="33" t="s">
        <v>1603</v>
      </c>
      <c r="D846" s="34" t="n">
        <v>44624700</v>
      </c>
      <c r="E846" s="75" t="n">
        <v>19356750.63</v>
      </c>
      <c r="F846" s="76" t="n">
        <f aca="false">IF(OR(D846="-",IF(E846="-",0,E846)&gt;=IF(D846="-",0,D846)),"-",IF(D846="-",0,D846)-IF(E846="-",0,E846))</f>
        <v>25267949.37</v>
      </c>
    </row>
    <row r="847" customFormat="false" ht="36.95" hidden="false" customHeight="true" outlineLevel="0" collapsed="false">
      <c r="A847" s="31" t="s">
        <v>670</v>
      </c>
      <c r="B847" s="74" t="s">
        <v>502</v>
      </c>
      <c r="C847" s="33" t="s">
        <v>1604</v>
      </c>
      <c r="D847" s="34" t="n">
        <v>44624700</v>
      </c>
      <c r="E847" s="75" t="n">
        <v>19356750.63</v>
      </c>
      <c r="F847" s="76" t="n">
        <f aca="false">IF(OR(D847="-",IF(E847="-",0,E847)&gt;=IF(D847="-",0,D847)),"-",IF(D847="-",0,D847)-IF(E847="-",0,E847))</f>
        <v>25267949.37</v>
      </c>
    </row>
    <row r="848" customFormat="false" ht="12.75" hidden="false" customHeight="false" outlineLevel="0" collapsed="false">
      <c r="A848" s="31" t="s">
        <v>1087</v>
      </c>
      <c r="B848" s="74" t="s">
        <v>502</v>
      </c>
      <c r="C848" s="33" t="s">
        <v>1605</v>
      </c>
      <c r="D848" s="34" t="n">
        <v>44624700</v>
      </c>
      <c r="E848" s="75" t="n">
        <v>19356750.63</v>
      </c>
      <c r="F848" s="76" t="n">
        <f aca="false">IF(OR(D848="-",IF(E848="-",0,E848)&gt;=IF(D848="-",0,D848)),"-",IF(D848="-",0,D848)-IF(E848="-",0,E848))</f>
        <v>25267949.37</v>
      </c>
    </row>
    <row r="849" customFormat="false" ht="49.15" hidden="false" customHeight="true" outlineLevel="0" collapsed="false">
      <c r="A849" s="31" t="s">
        <v>1089</v>
      </c>
      <c r="B849" s="74" t="s">
        <v>502</v>
      </c>
      <c r="C849" s="33" t="s">
        <v>1606</v>
      </c>
      <c r="D849" s="34" t="n">
        <v>40660200</v>
      </c>
      <c r="E849" s="75" t="n">
        <v>19273950.63</v>
      </c>
      <c r="F849" s="76" t="n">
        <f aca="false">IF(OR(D849="-",IF(E849="-",0,E849)&gt;=IF(D849="-",0,D849)),"-",IF(D849="-",0,D849)-IF(E849="-",0,E849))</f>
        <v>21386249.37</v>
      </c>
    </row>
    <row r="850" customFormat="false" ht="12.75" hidden="false" customHeight="false" outlineLevel="0" collapsed="false">
      <c r="A850" s="31" t="s">
        <v>1102</v>
      </c>
      <c r="B850" s="74" t="s">
        <v>502</v>
      </c>
      <c r="C850" s="33" t="s">
        <v>1607</v>
      </c>
      <c r="D850" s="34" t="n">
        <v>3964500</v>
      </c>
      <c r="E850" s="75" t="n">
        <v>82800</v>
      </c>
      <c r="F850" s="76" t="n">
        <f aca="false">IF(OR(D850="-",IF(E850="-",0,E850)&gt;=IF(D850="-",0,D850)),"-",IF(D850="-",0,D850)-IF(E850="-",0,E850))</f>
        <v>3881700</v>
      </c>
    </row>
    <row r="851" customFormat="false" ht="196.9" hidden="false" customHeight="true" outlineLevel="0" collapsed="false">
      <c r="A851" s="77" t="s">
        <v>1495</v>
      </c>
      <c r="B851" s="74" t="s">
        <v>502</v>
      </c>
      <c r="C851" s="33" t="s">
        <v>1608</v>
      </c>
      <c r="D851" s="34" t="n">
        <v>5343800</v>
      </c>
      <c r="E851" s="75" t="n">
        <v>1730600</v>
      </c>
      <c r="F851" s="76" t="n">
        <f aca="false">IF(OR(D851="-",IF(E851="-",0,E851)&gt;=IF(D851="-",0,D851)),"-",IF(D851="-",0,D851)-IF(E851="-",0,E851))</f>
        <v>3613200</v>
      </c>
    </row>
    <row r="852" customFormat="false" ht="36.95" hidden="false" customHeight="true" outlineLevel="0" collapsed="false">
      <c r="A852" s="31" t="s">
        <v>670</v>
      </c>
      <c r="B852" s="74" t="s">
        <v>502</v>
      </c>
      <c r="C852" s="33" t="s">
        <v>1609</v>
      </c>
      <c r="D852" s="34" t="n">
        <v>5343800</v>
      </c>
      <c r="E852" s="75" t="n">
        <v>1730600</v>
      </c>
      <c r="F852" s="76" t="n">
        <f aca="false">IF(OR(D852="-",IF(E852="-",0,E852)&gt;=IF(D852="-",0,D852)),"-",IF(D852="-",0,D852)-IF(E852="-",0,E852))</f>
        <v>3613200</v>
      </c>
    </row>
    <row r="853" customFormat="false" ht="12.75" hidden="false" customHeight="false" outlineLevel="0" collapsed="false">
      <c r="A853" s="31" t="s">
        <v>1087</v>
      </c>
      <c r="B853" s="74" t="s">
        <v>502</v>
      </c>
      <c r="C853" s="33" t="s">
        <v>1610</v>
      </c>
      <c r="D853" s="34" t="n">
        <v>5343800</v>
      </c>
      <c r="E853" s="75" t="n">
        <v>1730600</v>
      </c>
      <c r="F853" s="76" t="n">
        <f aca="false">IF(OR(D853="-",IF(E853="-",0,E853)&gt;=IF(D853="-",0,D853)),"-",IF(D853="-",0,D853)-IF(E853="-",0,E853))</f>
        <v>3613200</v>
      </c>
    </row>
    <row r="854" customFormat="false" ht="49.15" hidden="false" customHeight="true" outlineLevel="0" collapsed="false">
      <c r="A854" s="31" t="s">
        <v>1089</v>
      </c>
      <c r="B854" s="74" t="s">
        <v>502</v>
      </c>
      <c r="C854" s="33" t="s">
        <v>1611</v>
      </c>
      <c r="D854" s="34" t="n">
        <v>5343800</v>
      </c>
      <c r="E854" s="75" t="n">
        <v>1730600</v>
      </c>
      <c r="F854" s="76" t="n">
        <f aca="false">IF(OR(D854="-",IF(E854="-",0,E854)&gt;=IF(D854="-",0,D854)),"-",IF(D854="-",0,D854)-IF(E854="-",0,E854))</f>
        <v>3613200</v>
      </c>
    </row>
    <row r="855" customFormat="false" ht="24.6" hidden="false" customHeight="true" outlineLevel="0" collapsed="false">
      <c r="A855" s="31" t="s">
        <v>557</v>
      </c>
      <c r="B855" s="74" t="s">
        <v>502</v>
      </c>
      <c r="C855" s="33" t="s">
        <v>1612</v>
      </c>
      <c r="D855" s="34" t="n">
        <v>5500</v>
      </c>
      <c r="E855" s="75" t="s">
        <v>45</v>
      </c>
      <c r="F855" s="76" t="n">
        <f aca="false">IF(OR(D855="-",IF(E855="-",0,E855)&gt;=IF(D855="-",0,D855)),"-",IF(D855="-",0,D855)-IF(E855="-",0,E855))</f>
        <v>5500</v>
      </c>
    </row>
    <row r="856" customFormat="false" ht="36.95" hidden="false" customHeight="true" outlineLevel="0" collapsed="false">
      <c r="A856" s="31" t="s">
        <v>536</v>
      </c>
      <c r="B856" s="74" t="s">
        <v>502</v>
      </c>
      <c r="C856" s="33" t="s">
        <v>1613</v>
      </c>
      <c r="D856" s="34" t="n">
        <v>5500</v>
      </c>
      <c r="E856" s="75" t="s">
        <v>45</v>
      </c>
      <c r="F856" s="76" t="n">
        <f aca="false">IF(OR(D856="-",IF(E856="-",0,E856)&gt;=IF(D856="-",0,D856)),"-",IF(D856="-",0,D856)-IF(E856="-",0,E856))</f>
        <v>5500</v>
      </c>
    </row>
    <row r="857" customFormat="false" ht="36.95" hidden="false" customHeight="true" outlineLevel="0" collapsed="false">
      <c r="A857" s="31" t="s">
        <v>560</v>
      </c>
      <c r="B857" s="74" t="s">
        <v>502</v>
      </c>
      <c r="C857" s="33" t="s">
        <v>1614</v>
      </c>
      <c r="D857" s="34" t="n">
        <v>5500</v>
      </c>
      <c r="E857" s="75" t="s">
        <v>45</v>
      </c>
      <c r="F857" s="76" t="n">
        <f aca="false">IF(OR(D857="-",IF(E857="-",0,E857)&gt;=IF(D857="-",0,D857)),"-",IF(D857="-",0,D857)-IF(E857="-",0,E857))</f>
        <v>5500</v>
      </c>
    </row>
    <row r="858" customFormat="false" ht="110.65" hidden="false" customHeight="true" outlineLevel="0" collapsed="false">
      <c r="A858" s="77" t="s">
        <v>562</v>
      </c>
      <c r="B858" s="74" t="s">
        <v>502</v>
      </c>
      <c r="C858" s="33" t="s">
        <v>1615</v>
      </c>
      <c r="D858" s="34" t="n">
        <v>5500</v>
      </c>
      <c r="E858" s="75" t="s">
        <v>45</v>
      </c>
      <c r="F858" s="76" t="n">
        <f aca="false">IF(OR(D858="-",IF(E858="-",0,E858)&gt;=IF(D858="-",0,D858)),"-",IF(D858="-",0,D858)-IF(E858="-",0,E858))</f>
        <v>5500</v>
      </c>
    </row>
    <row r="859" customFormat="false" ht="24.6" hidden="false" customHeight="true" outlineLevel="0" collapsed="false">
      <c r="A859" s="31" t="s">
        <v>528</v>
      </c>
      <c r="B859" s="74" t="s">
        <v>502</v>
      </c>
      <c r="C859" s="33" t="s">
        <v>1616</v>
      </c>
      <c r="D859" s="34" t="n">
        <v>5500</v>
      </c>
      <c r="E859" s="75" t="s">
        <v>45</v>
      </c>
      <c r="F859" s="76" t="n">
        <f aca="false">IF(OR(D859="-",IF(E859="-",0,E859)&gt;=IF(D859="-",0,D859)),"-",IF(D859="-",0,D859)-IF(E859="-",0,E859))</f>
        <v>5500</v>
      </c>
    </row>
    <row r="860" customFormat="false" ht="36.95" hidden="false" customHeight="true" outlineLevel="0" collapsed="false">
      <c r="A860" s="31" t="s">
        <v>530</v>
      </c>
      <c r="B860" s="74" t="s">
        <v>502</v>
      </c>
      <c r="C860" s="33" t="s">
        <v>1617</v>
      </c>
      <c r="D860" s="34" t="n">
        <v>5500</v>
      </c>
      <c r="E860" s="75" t="s">
        <v>45</v>
      </c>
      <c r="F860" s="76" t="n">
        <f aca="false">IF(OR(D860="-",IF(E860="-",0,E860)&gt;=IF(D860="-",0,D860)),"-",IF(D860="-",0,D860)-IF(E860="-",0,E860))</f>
        <v>5500</v>
      </c>
    </row>
    <row r="861" customFormat="false" ht="12.75" hidden="false" customHeight="false" outlineLevel="0" collapsed="false">
      <c r="A861" s="31" t="s">
        <v>532</v>
      </c>
      <c r="B861" s="74" t="s">
        <v>502</v>
      </c>
      <c r="C861" s="33" t="s">
        <v>1618</v>
      </c>
      <c r="D861" s="34" t="n">
        <v>5500</v>
      </c>
      <c r="E861" s="75" t="s">
        <v>45</v>
      </c>
      <c r="F861" s="76" t="n">
        <f aca="false">IF(OR(D861="-",IF(E861="-",0,E861)&gt;=IF(D861="-",0,D861)),"-",IF(D861="-",0,D861)-IF(E861="-",0,E861))</f>
        <v>5500</v>
      </c>
    </row>
    <row r="862" customFormat="false" ht="12.75" hidden="false" customHeight="false" outlineLevel="0" collapsed="false">
      <c r="A862" s="31" t="s">
        <v>1038</v>
      </c>
      <c r="B862" s="74" t="s">
        <v>502</v>
      </c>
      <c r="C862" s="33" t="s">
        <v>1619</v>
      </c>
      <c r="D862" s="34" t="n">
        <v>4564900</v>
      </c>
      <c r="E862" s="75" t="n">
        <v>1134031.72</v>
      </c>
      <c r="F862" s="76" t="n">
        <f aca="false">IF(OR(D862="-",IF(E862="-",0,E862)&gt;=IF(D862="-",0,D862)),"-",IF(D862="-",0,D862)-IF(E862="-",0,E862))</f>
        <v>3430868.28</v>
      </c>
    </row>
    <row r="863" customFormat="false" ht="24.6" hidden="false" customHeight="true" outlineLevel="0" collapsed="false">
      <c r="A863" s="31" t="s">
        <v>993</v>
      </c>
      <c r="B863" s="74" t="s">
        <v>502</v>
      </c>
      <c r="C863" s="33" t="s">
        <v>1620</v>
      </c>
      <c r="D863" s="34" t="n">
        <v>333200</v>
      </c>
      <c r="E863" s="75" t="n">
        <v>332618.49</v>
      </c>
      <c r="F863" s="76" t="n">
        <f aca="false">IF(OR(D863="-",IF(E863="-",0,E863)&gt;=IF(D863="-",0,D863)),"-",IF(D863="-",0,D863)-IF(E863="-",0,E863))</f>
        <v>581.510000000009</v>
      </c>
    </row>
    <row r="864" customFormat="false" ht="24.6" hidden="false" customHeight="true" outlineLevel="0" collapsed="false">
      <c r="A864" s="31" t="s">
        <v>995</v>
      </c>
      <c r="B864" s="74" t="s">
        <v>502</v>
      </c>
      <c r="C864" s="33" t="s">
        <v>1621</v>
      </c>
      <c r="D864" s="34" t="n">
        <v>333200</v>
      </c>
      <c r="E864" s="75" t="n">
        <v>332618.49</v>
      </c>
      <c r="F864" s="76" t="n">
        <f aca="false">IF(OR(D864="-",IF(E864="-",0,E864)&gt;=IF(D864="-",0,D864)),"-",IF(D864="-",0,D864)-IF(E864="-",0,E864))</f>
        <v>581.510000000009</v>
      </c>
    </row>
    <row r="865" customFormat="false" ht="73.7" hidden="false" customHeight="true" outlineLevel="0" collapsed="false">
      <c r="A865" s="31" t="s">
        <v>1622</v>
      </c>
      <c r="B865" s="74" t="s">
        <v>502</v>
      </c>
      <c r="C865" s="33" t="s">
        <v>1623</v>
      </c>
      <c r="D865" s="34" t="n">
        <v>333200</v>
      </c>
      <c r="E865" s="75" t="n">
        <v>332618.49</v>
      </c>
      <c r="F865" s="76" t="n">
        <f aca="false">IF(OR(D865="-",IF(E865="-",0,E865)&gt;=IF(D865="-",0,D865)),"-",IF(D865="-",0,D865)-IF(E865="-",0,E865))</f>
        <v>581.510000000009</v>
      </c>
    </row>
    <row r="866" customFormat="false" ht="36.95" hidden="false" customHeight="true" outlineLevel="0" collapsed="false">
      <c r="A866" s="31" t="s">
        <v>670</v>
      </c>
      <c r="B866" s="74" t="s">
        <v>502</v>
      </c>
      <c r="C866" s="33" t="s">
        <v>1624</v>
      </c>
      <c r="D866" s="34" t="n">
        <v>333200</v>
      </c>
      <c r="E866" s="75" t="n">
        <v>332618.49</v>
      </c>
      <c r="F866" s="76" t="n">
        <f aca="false">IF(OR(D866="-",IF(E866="-",0,E866)&gt;=IF(D866="-",0,D866)),"-",IF(D866="-",0,D866)-IF(E866="-",0,E866))</f>
        <v>581.510000000009</v>
      </c>
    </row>
    <row r="867" customFormat="false" ht="12.75" hidden="false" customHeight="false" outlineLevel="0" collapsed="false">
      <c r="A867" s="31" t="s">
        <v>1087</v>
      </c>
      <c r="B867" s="74" t="s">
        <v>502</v>
      </c>
      <c r="C867" s="33" t="s">
        <v>1625</v>
      </c>
      <c r="D867" s="34" t="n">
        <v>333200</v>
      </c>
      <c r="E867" s="75" t="n">
        <v>332618.49</v>
      </c>
      <c r="F867" s="76" t="n">
        <f aca="false">IF(OR(D867="-",IF(E867="-",0,E867)&gt;=IF(D867="-",0,D867)),"-",IF(D867="-",0,D867)-IF(E867="-",0,E867))</f>
        <v>581.510000000009</v>
      </c>
    </row>
    <row r="868" customFormat="false" ht="12.75" hidden="false" customHeight="false" outlineLevel="0" collapsed="false">
      <c r="A868" s="31" t="s">
        <v>1102</v>
      </c>
      <c r="B868" s="74" t="s">
        <v>502</v>
      </c>
      <c r="C868" s="33" t="s">
        <v>1626</v>
      </c>
      <c r="D868" s="34" t="n">
        <v>333200</v>
      </c>
      <c r="E868" s="75" t="n">
        <v>332618.49</v>
      </c>
      <c r="F868" s="76" t="n">
        <f aca="false">IF(OR(D868="-",IF(E868="-",0,E868)&gt;=IF(D868="-",0,D868)),"-",IF(D868="-",0,D868)-IF(E868="-",0,E868))</f>
        <v>581.510000000009</v>
      </c>
    </row>
    <row r="869" customFormat="false" ht="24.6" hidden="false" customHeight="true" outlineLevel="0" collapsed="false">
      <c r="A869" s="31" t="s">
        <v>1627</v>
      </c>
      <c r="B869" s="74" t="s">
        <v>502</v>
      </c>
      <c r="C869" s="33" t="s">
        <v>1628</v>
      </c>
      <c r="D869" s="34" t="n">
        <v>4211700</v>
      </c>
      <c r="E869" s="75" t="n">
        <v>796418.23</v>
      </c>
      <c r="F869" s="76" t="n">
        <f aca="false">IF(OR(D869="-",IF(E869="-",0,E869)&gt;=IF(D869="-",0,D869)),"-",IF(D869="-",0,D869)-IF(E869="-",0,E869))</f>
        <v>3415281.77</v>
      </c>
    </row>
    <row r="870" customFormat="false" ht="36.95" hidden="false" customHeight="true" outlineLevel="0" collapsed="false">
      <c r="A870" s="31" t="s">
        <v>1629</v>
      </c>
      <c r="B870" s="74" t="s">
        <v>502</v>
      </c>
      <c r="C870" s="33" t="s">
        <v>1630</v>
      </c>
      <c r="D870" s="34" t="n">
        <v>4211700</v>
      </c>
      <c r="E870" s="75" t="n">
        <v>796418.23</v>
      </c>
      <c r="F870" s="76" t="n">
        <f aca="false">IF(OR(D870="-",IF(E870="-",0,E870)&gt;=IF(D870="-",0,D870)),"-",IF(D870="-",0,D870)-IF(E870="-",0,E870))</f>
        <v>3415281.77</v>
      </c>
    </row>
    <row r="871" customFormat="false" ht="86.1" hidden="false" customHeight="true" outlineLevel="0" collapsed="false">
      <c r="A871" s="31" t="s">
        <v>1631</v>
      </c>
      <c r="B871" s="74" t="s">
        <v>502</v>
      </c>
      <c r="C871" s="33" t="s">
        <v>1632</v>
      </c>
      <c r="D871" s="34" t="n">
        <v>4211700</v>
      </c>
      <c r="E871" s="75" t="n">
        <v>796418.23</v>
      </c>
      <c r="F871" s="76" t="n">
        <f aca="false">IF(OR(D871="-",IF(E871="-",0,E871)&gt;=IF(D871="-",0,D871)),"-",IF(D871="-",0,D871)-IF(E871="-",0,E871))</f>
        <v>3415281.77</v>
      </c>
    </row>
    <row r="872" customFormat="false" ht="36.95" hidden="false" customHeight="true" outlineLevel="0" collapsed="false">
      <c r="A872" s="31" t="s">
        <v>670</v>
      </c>
      <c r="B872" s="74" t="s">
        <v>502</v>
      </c>
      <c r="C872" s="33" t="s">
        <v>1633</v>
      </c>
      <c r="D872" s="34" t="n">
        <v>4211700</v>
      </c>
      <c r="E872" s="75" t="n">
        <v>796418.23</v>
      </c>
      <c r="F872" s="76" t="n">
        <f aca="false">IF(OR(D872="-",IF(E872="-",0,E872)&gt;=IF(D872="-",0,D872)),"-",IF(D872="-",0,D872)-IF(E872="-",0,E872))</f>
        <v>3415281.77</v>
      </c>
    </row>
    <row r="873" customFormat="false" ht="12.75" hidden="false" customHeight="false" outlineLevel="0" collapsed="false">
      <c r="A873" s="31" t="s">
        <v>1087</v>
      </c>
      <c r="B873" s="74" t="s">
        <v>502</v>
      </c>
      <c r="C873" s="33" t="s">
        <v>1634</v>
      </c>
      <c r="D873" s="34" t="n">
        <v>4211700</v>
      </c>
      <c r="E873" s="75" t="n">
        <v>796418.23</v>
      </c>
      <c r="F873" s="76" t="n">
        <f aca="false">IF(OR(D873="-",IF(E873="-",0,E873)&gt;=IF(D873="-",0,D873)),"-",IF(D873="-",0,D873)-IF(E873="-",0,E873))</f>
        <v>3415281.77</v>
      </c>
    </row>
    <row r="874" customFormat="false" ht="12.75" hidden="false" customHeight="false" outlineLevel="0" collapsed="false">
      <c r="A874" s="31" t="s">
        <v>1102</v>
      </c>
      <c r="B874" s="74" t="s">
        <v>502</v>
      </c>
      <c r="C874" s="33" t="s">
        <v>1635</v>
      </c>
      <c r="D874" s="34" t="n">
        <v>4211700</v>
      </c>
      <c r="E874" s="75" t="n">
        <v>796418.23</v>
      </c>
      <c r="F874" s="76" t="n">
        <f aca="false">IF(OR(D874="-",IF(E874="-",0,E874)&gt;=IF(D874="-",0,D874)),"-",IF(D874="-",0,D874)-IF(E874="-",0,E874))</f>
        <v>3415281.77</v>
      </c>
    </row>
    <row r="875" customFormat="false" ht="36.95" hidden="false" customHeight="true" outlineLevel="0" collapsed="false">
      <c r="A875" s="31" t="s">
        <v>871</v>
      </c>
      <c r="B875" s="74" t="s">
        <v>502</v>
      </c>
      <c r="C875" s="33" t="s">
        <v>1636</v>
      </c>
      <c r="D875" s="34" t="n">
        <v>20000</v>
      </c>
      <c r="E875" s="75" t="n">
        <v>4995</v>
      </c>
      <c r="F875" s="76" t="n">
        <f aca="false">IF(OR(D875="-",IF(E875="-",0,E875)&gt;=IF(D875="-",0,D875)),"-",IF(D875="-",0,D875)-IF(E875="-",0,E875))</f>
        <v>15005</v>
      </c>
    </row>
    <row r="876" customFormat="false" ht="24.6" hidden="false" customHeight="true" outlineLevel="0" collapsed="false">
      <c r="A876" s="31" t="s">
        <v>1637</v>
      </c>
      <c r="B876" s="74" t="s">
        <v>502</v>
      </c>
      <c r="C876" s="33" t="s">
        <v>1638</v>
      </c>
      <c r="D876" s="34" t="n">
        <v>20000</v>
      </c>
      <c r="E876" s="75" t="n">
        <v>4995</v>
      </c>
      <c r="F876" s="76" t="n">
        <f aca="false">IF(OR(D876="-",IF(E876="-",0,E876)&gt;=IF(D876="-",0,D876)),"-",IF(D876="-",0,D876)-IF(E876="-",0,E876))</f>
        <v>15005</v>
      </c>
    </row>
    <row r="877" customFormat="false" ht="86.1" hidden="false" customHeight="true" outlineLevel="0" collapsed="false">
      <c r="A877" s="77" t="s">
        <v>1639</v>
      </c>
      <c r="B877" s="74" t="s">
        <v>502</v>
      </c>
      <c r="C877" s="33" t="s">
        <v>1640</v>
      </c>
      <c r="D877" s="34" t="n">
        <v>20000</v>
      </c>
      <c r="E877" s="75" t="n">
        <v>4995</v>
      </c>
      <c r="F877" s="76" t="n">
        <f aca="false">IF(OR(D877="-",IF(E877="-",0,E877)&gt;=IF(D877="-",0,D877)),"-",IF(D877="-",0,D877)-IF(E877="-",0,E877))</f>
        <v>15005</v>
      </c>
    </row>
    <row r="878" customFormat="false" ht="36.95" hidden="false" customHeight="true" outlineLevel="0" collapsed="false">
      <c r="A878" s="31" t="s">
        <v>670</v>
      </c>
      <c r="B878" s="74" t="s">
        <v>502</v>
      </c>
      <c r="C878" s="33" t="s">
        <v>1641</v>
      </c>
      <c r="D878" s="34" t="n">
        <v>20000</v>
      </c>
      <c r="E878" s="75" t="n">
        <v>4995</v>
      </c>
      <c r="F878" s="76" t="n">
        <f aca="false">IF(OR(D878="-",IF(E878="-",0,E878)&gt;=IF(D878="-",0,D878)),"-",IF(D878="-",0,D878)-IF(E878="-",0,E878))</f>
        <v>15005</v>
      </c>
    </row>
    <row r="879" customFormat="false" ht="12.75" hidden="false" customHeight="false" outlineLevel="0" collapsed="false">
      <c r="A879" s="31" t="s">
        <v>1087</v>
      </c>
      <c r="B879" s="74" t="s">
        <v>502</v>
      </c>
      <c r="C879" s="33" t="s">
        <v>1642</v>
      </c>
      <c r="D879" s="34" t="n">
        <v>20000</v>
      </c>
      <c r="E879" s="75" t="n">
        <v>4995</v>
      </c>
      <c r="F879" s="76" t="n">
        <f aca="false">IF(OR(D879="-",IF(E879="-",0,E879)&gt;=IF(D879="-",0,D879)),"-",IF(D879="-",0,D879)-IF(E879="-",0,E879))</f>
        <v>15005</v>
      </c>
    </row>
    <row r="880" customFormat="false" ht="12.75" hidden="false" customHeight="false" outlineLevel="0" collapsed="false">
      <c r="A880" s="31" t="s">
        <v>1102</v>
      </c>
      <c r="B880" s="74" t="s">
        <v>502</v>
      </c>
      <c r="C880" s="33" t="s">
        <v>1643</v>
      </c>
      <c r="D880" s="34" t="n">
        <v>20000</v>
      </c>
      <c r="E880" s="75" t="n">
        <v>4995</v>
      </c>
      <c r="F880" s="76" t="n">
        <f aca="false">IF(OR(D880="-",IF(E880="-",0,E880)&gt;=IF(D880="-",0,D880)),"-",IF(D880="-",0,D880)-IF(E880="-",0,E880))</f>
        <v>15005</v>
      </c>
    </row>
    <row r="881" customFormat="false" ht="12.75" hidden="false" customHeight="false" outlineLevel="0" collapsed="false">
      <c r="A881" s="31" t="s">
        <v>1644</v>
      </c>
      <c r="B881" s="74" t="s">
        <v>502</v>
      </c>
      <c r="C881" s="33" t="s">
        <v>1645</v>
      </c>
      <c r="D881" s="34" t="n">
        <v>17180100</v>
      </c>
      <c r="E881" s="75" t="n">
        <v>8807914.62</v>
      </c>
      <c r="F881" s="76" t="n">
        <f aca="false">IF(OR(D881="-",IF(E881="-",0,E881)&gt;=IF(D881="-",0,D881)),"-",IF(D881="-",0,D881)-IF(E881="-",0,E881))</f>
        <v>8372185.38</v>
      </c>
    </row>
    <row r="882" customFormat="false" ht="24.6" hidden="false" customHeight="true" outlineLevel="0" collapsed="false">
      <c r="A882" s="31" t="s">
        <v>993</v>
      </c>
      <c r="B882" s="74" t="s">
        <v>502</v>
      </c>
      <c r="C882" s="33" t="s">
        <v>1646</v>
      </c>
      <c r="D882" s="34" t="n">
        <v>16985400</v>
      </c>
      <c r="E882" s="75" t="n">
        <v>8807914.62</v>
      </c>
      <c r="F882" s="76" t="n">
        <f aca="false">IF(OR(D882="-",IF(E882="-",0,E882)&gt;=IF(D882="-",0,D882)),"-",IF(D882="-",0,D882)-IF(E882="-",0,E882))</f>
        <v>8177485.38</v>
      </c>
    </row>
    <row r="883" customFormat="false" ht="49.15" hidden="false" customHeight="true" outlineLevel="0" collapsed="false">
      <c r="A883" s="31" t="s">
        <v>1441</v>
      </c>
      <c r="B883" s="74" t="s">
        <v>502</v>
      </c>
      <c r="C883" s="33" t="s">
        <v>1647</v>
      </c>
      <c r="D883" s="34" t="n">
        <v>16985400</v>
      </c>
      <c r="E883" s="75" t="n">
        <v>8807914.62</v>
      </c>
      <c r="F883" s="76" t="n">
        <f aca="false">IF(OR(D883="-",IF(E883="-",0,E883)&gt;=IF(D883="-",0,D883)),"-",IF(D883="-",0,D883)-IF(E883="-",0,E883))</f>
        <v>8177485.38</v>
      </c>
    </row>
    <row r="884" customFormat="false" ht="98.45" hidden="false" customHeight="true" outlineLevel="0" collapsed="false">
      <c r="A884" s="77" t="s">
        <v>1648</v>
      </c>
      <c r="B884" s="74" t="s">
        <v>502</v>
      </c>
      <c r="C884" s="33" t="s">
        <v>1649</v>
      </c>
      <c r="D884" s="34" t="n">
        <v>4956300</v>
      </c>
      <c r="E884" s="75" t="n">
        <v>2685233.4</v>
      </c>
      <c r="F884" s="76" t="n">
        <f aca="false">IF(OR(D884="-",IF(E884="-",0,E884)&gt;=IF(D884="-",0,D884)),"-",IF(D884="-",0,D884)-IF(E884="-",0,E884))</f>
        <v>2271066.6</v>
      </c>
    </row>
    <row r="885" customFormat="false" ht="61.5" hidden="false" customHeight="true" outlineLevel="0" collapsed="false">
      <c r="A885" s="31" t="s">
        <v>516</v>
      </c>
      <c r="B885" s="74" t="s">
        <v>502</v>
      </c>
      <c r="C885" s="33" t="s">
        <v>1650</v>
      </c>
      <c r="D885" s="34" t="n">
        <v>4956300</v>
      </c>
      <c r="E885" s="75" t="n">
        <v>2685233.4</v>
      </c>
      <c r="F885" s="76" t="n">
        <f aca="false">IF(OR(D885="-",IF(E885="-",0,E885)&gt;=IF(D885="-",0,D885)),"-",IF(D885="-",0,D885)-IF(E885="-",0,E885))</f>
        <v>2271066.6</v>
      </c>
    </row>
    <row r="886" customFormat="false" ht="24.6" hidden="false" customHeight="true" outlineLevel="0" collapsed="false">
      <c r="A886" s="31" t="s">
        <v>518</v>
      </c>
      <c r="B886" s="74" t="s">
        <v>502</v>
      </c>
      <c r="C886" s="33" t="s">
        <v>1651</v>
      </c>
      <c r="D886" s="34" t="n">
        <v>4956300</v>
      </c>
      <c r="E886" s="75" t="n">
        <v>2685233.4</v>
      </c>
      <c r="F886" s="76" t="n">
        <f aca="false">IF(OR(D886="-",IF(E886="-",0,E886)&gt;=IF(D886="-",0,D886)),"-",IF(D886="-",0,D886)-IF(E886="-",0,E886))</f>
        <v>2271066.6</v>
      </c>
    </row>
    <row r="887" customFormat="false" ht="24.6" hidden="false" customHeight="true" outlineLevel="0" collapsed="false">
      <c r="A887" s="31" t="s">
        <v>520</v>
      </c>
      <c r="B887" s="74" t="s">
        <v>502</v>
      </c>
      <c r="C887" s="33" t="s">
        <v>1652</v>
      </c>
      <c r="D887" s="34" t="n">
        <v>3539000</v>
      </c>
      <c r="E887" s="75" t="n">
        <v>2007571.4</v>
      </c>
      <c r="F887" s="76" t="n">
        <f aca="false">IF(OR(D887="-",IF(E887="-",0,E887)&gt;=IF(D887="-",0,D887)),"-",IF(D887="-",0,D887)-IF(E887="-",0,E887))</f>
        <v>1531428.6</v>
      </c>
    </row>
    <row r="888" customFormat="false" ht="36.95" hidden="false" customHeight="true" outlineLevel="0" collapsed="false">
      <c r="A888" s="31" t="s">
        <v>522</v>
      </c>
      <c r="B888" s="74" t="s">
        <v>502</v>
      </c>
      <c r="C888" s="33" t="s">
        <v>1653</v>
      </c>
      <c r="D888" s="34" t="n">
        <v>348500</v>
      </c>
      <c r="E888" s="75" t="n">
        <v>178095.77</v>
      </c>
      <c r="F888" s="76" t="n">
        <f aca="false">IF(OR(D888="-",IF(E888="-",0,E888)&gt;=IF(D888="-",0,D888)),"-",IF(D888="-",0,D888)-IF(E888="-",0,E888))</f>
        <v>170404.23</v>
      </c>
    </row>
    <row r="889" customFormat="false" ht="49.15" hidden="false" customHeight="true" outlineLevel="0" collapsed="false">
      <c r="A889" s="31" t="s">
        <v>524</v>
      </c>
      <c r="B889" s="74" t="s">
        <v>502</v>
      </c>
      <c r="C889" s="33" t="s">
        <v>1654</v>
      </c>
      <c r="D889" s="34" t="n">
        <v>1068800</v>
      </c>
      <c r="E889" s="75" t="n">
        <v>499566.23</v>
      </c>
      <c r="F889" s="76" t="n">
        <f aca="false">IF(OR(D889="-",IF(E889="-",0,E889)&gt;=IF(D889="-",0,D889)),"-",IF(D889="-",0,D889)-IF(E889="-",0,E889))</f>
        <v>569233.77</v>
      </c>
    </row>
    <row r="890" customFormat="false" ht="98.45" hidden="false" customHeight="true" outlineLevel="0" collapsed="false">
      <c r="A890" s="77" t="s">
        <v>1655</v>
      </c>
      <c r="B890" s="74" t="s">
        <v>502</v>
      </c>
      <c r="C890" s="33" t="s">
        <v>1656</v>
      </c>
      <c r="D890" s="34" t="n">
        <v>1434900</v>
      </c>
      <c r="E890" s="75" t="n">
        <v>664462.77</v>
      </c>
      <c r="F890" s="76" t="n">
        <f aca="false">IF(OR(D890="-",IF(E890="-",0,E890)&gt;=IF(D890="-",0,D890)),"-",IF(D890="-",0,D890)-IF(E890="-",0,E890))</f>
        <v>770437.23</v>
      </c>
    </row>
    <row r="891" customFormat="false" ht="61.5" hidden="false" customHeight="true" outlineLevel="0" collapsed="false">
      <c r="A891" s="31" t="s">
        <v>516</v>
      </c>
      <c r="B891" s="74" t="s">
        <v>502</v>
      </c>
      <c r="C891" s="33" t="s">
        <v>1657</v>
      </c>
      <c r="D891" s="34" t="n">
        <v>3000</v>
      </c>
      <c r="E891" s="75" t="s">
        <v>45</v>
      </c>
      <c r="F891" s="76" t="n">
        <f aca="false">IF(OR(D891="-",IF(E891="-",0,E891)&gt;=IF(D891="-",0,D891)),"-",IF(D891="-",0,D891)-IF(E891="-",0,E891))</f>
        <v>3000</v>
      </c>
    </row>
    <row r="892" customFormat="false" ht="24.6" hidden="false" customHeight="true" outlineLevel="0" collapsed="false">
      <c r="A892" s="31" t="s">
        <v>518</v>
      </c>
      <c r="B892" s="74" t="s">
        <v>502</v>
      </c>
      <c r="C892" s="33" t="s">
        <v>1658</v>
      </c>
      <c r="D892" s="34" t="n">
        <v>3000</v>
      </c>
      <c r="E892" s="75" t="s">
        <v>45</v>
      </c>
      <c r="F892" s="76" t="n">
        <f aca="false">IF(OR(D892="-",IF(E892="-",0,E892)&gt;=IF(D892="-",0,D892)),"-",IF(D892="-",0,D892)-IF(E892="-",0,E892))</f>
        <v>3000</v>
      </c>
    </row>
    <row r="893" customFormat="false" ht="36.95" hidden="false" customHeight="true" outlineLevel="0" collapsed="false">
      <c r="A893" s="31" t="s">
        <v>522</v>
      </c>
      <c r="B893" s="74" t="s">
        <v>502</v>
      </c>
      <c r="C893" s="33" t="s">
        <v>1659</v>
      </c>
      <c r="D893" s="34" t="n">
        <v>3000</v>
      </c>
      <c r="E893" s="75" t="s">
        <v>45</v>
      </c>
      <c r="F893" s="76" t="n">
        <f aca="false">IF(OR(D893="-",IF(E893="-",0,E893)&gt;=IF(D893="-",0,D893)),"-",IF(D893="-",0,D893)-IF(E893="-",0,E893))</f>
        <v>3000</v>
      </c>
    </row>
    <row r="894" customFormat="false" ht="24.6" hidden="false" customHeight="true" outlineLevel="0" collapsed="false">
      <c r="A894" s="31" t="s">
        <v>528</v>
      </c>
      <c r="B894" s="74" t="s">
        <v>502</v>
      </c>
      <c r="C894" s="33" t="s">
        <v>1660</v>
      </c>
      <c r="D894" s="34" t="n">
        <v>1431900</v>
      </c>
      <c r="E894" s="75" t="n">
        <v>664462.77</v>
      </c>
      <c r="F894" s="76" t="n">
        <f aca="false">IF(OR(D894="-",IF(E894="-",0,E894)&gt;=IF(D894="-",0,D894)),"-",IF(D894="-",0,D894)-IF(E894="-",0,E894))</f>
        <v>767437.23</v>
      </c>
    </row>
    <row r="895" customFormat="false" ht="36.95" hidden="false" customHeight="true" outlineLevel="0" collapsed="false">
      <c r="A895" s="31" t="s">
        <v>530</v>
      </c>
      <c r="B895" s="74" t="s">
        <v>502</v>
      </c>
      <c r="C895" s="33" t="s">
        <v>1661</v>
      </c>
      <c r="D895" s="34" t="n">
        <v>1431900</v>
      </c>
      <c r="E895" s="75" t="n">
        <v>664462.77</v>
      </c>
      <c r="F895" s="76" t="n">
        <f aca="false">IF(OR(D895="-",IF(E895="-",0,E895)&gt;=IF(D895="-",0,D895)),"-",IF(D895="-",0,D895)-IF(E895="-",0,E895))</f>
        <v>767437.23</v>
      </c>
    </row>
    <row r="896" customFormat="false" ht="12.75" hidden="false" customHeight="false" outlineLevel="0" collapsed="false">
      <c r="A896" s="31" t="s">
        <v>532</v>
      </c>
      <c r="B896" s="74" t="s">
        <v>502</v>
      </c>
      <c r="C896" s="33" t="s">
        <v>1662</v>
      </c>
      <c r="D896" s="34" t="n">
        <v>1431900</v>
      </c>
      <c r="E896" s="75" t="n">
        <v>664462.77</v>
      </c>
      <c r="F896" s="76" t="n">
        <f aca="false">IF(OR(D896="-",IF(E896="-",0,E896)&gt;=IF(D896="-",0,D896)),"-",IF(D896="-",0,D896)-IF(E896="-",0,E896))</f>
        <v>767437.23</v>
      </c>
    </row>
    <row r="897" customFormat="false" ht="98.45" hidden="false" customHeight="true" outlineLevel="0" collapsed="false">
      <c r="A897" s="77" t="s">
        <v>1663</v>
      </c>
      <c r="B897" s="74" t="s">
        <v>502</v>
      </c>
      <c r="C897" s="33" t="s">
        <v>1664</v>
      </c>
      <c r="D897" s="34" t="n">
        <v>8304300</v>
      </c>
      <c r="E897" s="75" t="n">
        <v>4356840.39</v>
      </c>
      <c r="F897" s="76" t="n">
        <f aca="false">IF(OR(D897="-",IF(E897="-",0,E897)&gt;=IF(D897="-",0,D897)),"-",IF(D897="-",0,D897)-IF(E897="-",0,E897))</f>
        <v>3947459.61</v>
      </c>
    </row>
    <row r="898" customFormat="false" ht="36.95" hidden="false" customHeight="true" outlineLevel="0" collapsed="false">
      <c r="A898" s="31" t="s">
        <v>670</v>
      </c>
      <c r="B898" s="74" t="s">
        <v>502</v>
      </c>
      <c r="C898" s="33" t="s">
        <v>1665</v>
      </c>
      <c r="D898" s="34" t="n">
        <v>8304300</v>
      </c>
      <c r="E898" s="75" t="n">
        <v>4356840.39</v>
      </c>
      <c r="F898" s="76" t="n">
        <f aca="false">IF(OR(D898="-",IF(E898="-",0,E898)&gt;=IF(D898="-",0,D898)),"-",IF(D898="-",0,D898)-IF(E898="-",0,E898))</f>
        <v>3947459.61</v>
      </c>
    </row>
    <row r="899" customFormat="false" ht="12.75" hidden="false" customHeight="false" outlineLevel="0" collapsed="false">
      <c r="A899" s="31" t="s">
        <v>1087</v>
      </c>
      <c r="B899" s="74" t="s">
        <v>502</v>
      </c>
      <c r="C899" s="33" t="s">
        <v>1666</v>
      </c>
      <c r="D899" s="34" t="n">
        <v>8304300</v>
      </c>
      <c r="E899" s="75" t="n">
        <v>4356840.39</v>
      </c>
      <c r="F899" s="76" t="n">
        <f aca="false">IF(OR(D899="-",IF(E899="-",0,E899)&gt;=IF(D899="-",0,D899)),"-",IF(D899="-",0,D899)-IF(E899="-",0,E899))</f>
        <v>3947459.61</v>
      </c>
    </row>
    <row r="900" customFormat="false" ht="49.15" hidden="false" customHeight="true" outlineLevel="0" collapsed="false">
      <c r="A900" s="31" t="s">
        <v>1089</v>
      </c>
      <c r="B900" s="74" t="s">
        <v>502</v>
      </c>
      <c r="C900" s="33" t="s">
        <v>1667</v>
      </c>
      <c r="D900" s="34" t="n">
        <v>8284300</v>
      </c>
      <c r="E900" s="75" t="n">
        <v>4356840.39</v>
      </c>
      <c r="F900" s="76" t="n">
        <f aca="false">IF(OR(D900="-",IF(E900="-",0,E900)&gt;=IF(D900="-",0,D900)),"-",IF(D900="-",0,D900)-IF(E900="-",0,E900))</f>
        <v>3927459.61</v>
      </c>
    </row>
    <row r="901" customFormat="false" ht="12.75" hidden="false" customHeight="false" outlineLevel="0" collapsed="false">
      <c r="A901" s="31" t="s">
        <v>1102</v>
      </c>
      <c r="B901" s="74" t="s">
        <v>502</v>
      </c>
      <c r="C901" s="33" t="s">
        <v>1668</v>
      </c>
      <c r="D901" s="34" t="n">
        <v>20000</v>
      </c>
      <c r="E901" s="75" t="s">
        <v>45</v>
      </c>
      <c r="F901" s="76" t="n">
        <f aca="false">IF(OR(D901="-",IF(E901="-",0,E901)&gt;=IF(D901="-",0,D901)),"-",IF(D901="-",0,D901)-IF(E901="-",0,E901))</f>
        <v>20000</v>
      </c>
    </row>
    <row r="902" customFormat="false" ht="98.45" hidden="false" customHeight="true" outlineLevel="0" collapsed="false">
      <c r="A902" s="77" t="s">
        <v>1669</v>
      </c>
      <c r="B902" s="74" t="s">
        <v>502</v>
      </c>
      <c r="C902" s="33" t="s">
        <v>1670</v>
      </c>
      <c r="D902" s="34" t="n">
        <v>45600</v>
      </c>
      <c r="E902" s="75" t="n">
        <v>25229.29</v>
      </c>
      <c r="F902" s="76" t="n">
        <f aca="false">IF(OR(D902="-",IF(E902="-",0,E902)&gt;=IF(D902="-",0,D902)),"-",IF(D902="-",0,D902)-IF(E902="-",0,E902))</f>
        <v>20370.71</v>
      </c>
    </row>
    <row r="903" customFormat="false" ht="24.6" hidden="false" customHeight="true" outlineLevel="0" collapsed="false">
      <c r="A903" s="31" t="s">
        <v>528</v>
      </c>
      <c r="B903" s="74" t="s">
        <v>502</v>
      </c>
      <c r="C903" s="33" t="s">
        <v>1671</v>
      </c>
      <c r="D903" s="34" t="n">
        <v>45600</v>
      </c>
      <c r="E903" s="75" t="n">
        <v>25229.29</v>
      </c>
      <c r="F903" s="76" t="n">
        <f aca="false">IF(OR(D903="-",IF(E903="-",0,E903)&gt;=IF(D903="-",0,D903)),"-",IF(D903="-",0,D903)-IF(E903="-",0,E903))</f>
        <v>20370.71</v>
      </c>
    </row>
    <row r="904" customFormat="false" ht="36.95" hidden="false" customHeight="true" outlineLevel="0" collapsed="false">
      <c r="A904" s="31" t="s">
        <v>530</v>
      </c>
      <c r="B904" s="74" t="s">
        <v>502</v>
      </c>
      <c r="C904" s="33" t="s">
        <v>1672</v>
      </c>
      <c r="D904" s="34" t="n">
        <v>45600</v>
      </c>
      <c r="E904" s="75" t="n">
        <v>25229.29</v>
      </c>
      <c r="F904" s="76" t="n">
        <f aca="false">IF(OR(D904="-",IF(E904="-",0,E904)&gt;=IF(D904="-",0,D904)),"-",IF(D904="-",0,D904)-IF(E904="-",0,E904))</f>
        <v>20370.71</v>
      </c>
    </row>
    <row r="905" customFormat="false" ht="12.75" hidden="false" customHeight="false" outlineLevel="0" collapsed="false">
      <c r="A905" s="31" t="s">
        <v>532</v>
      </c>
      <c r="B905" s="74" t="s">
        <v>502</v>
      </c>
      <c r="C905" s="33" t="s">
        <v>1673</v>
      </c>
      <c r="D905" s="34" t="n">
        <v>45600</v>
      </c>
      <c r="E905" s="75" t="n">
        <v>25229.29</v>
      </c>
      <c r="F905" s="76" t="n">
        <f aca="false">IF(OR(D905="-",IF(E905="-",0,E905)&gt;=IF(D905="-",0,D905)),"-",IF(D905="-",0,D905)-IF(E905="-",0,E905))</f>
        <v>20370.71</v>
      </c>
    </row>
    <row r="906" customFormat="false" ht="135.2" hidden="false" customHeight="true" outlineLevel="0" collapsed="false">
      <c r="A906" s="77" t="s">
        <v>1674</v>
      </c>
      <c r="B906" s="74" t="s">
        <v>502</v>
      </c>
      <c r="C906" s="33" t="s">
        <v>1675</v>
      </c>
      <c r="D906" s="34" t="n">
        <v>2244300</v>
      </c>
      <c r="E906" s="75" t="n">
        <v>1076148.77</v>
      </c>
      <c r="F906" s="76" t="n">
        <f aca="false">IF(OR(D906="-",IF(E906="-",0,E906)&gt;=IF(D906="-",0,D906)),"-",IF(D906="-",0,D906)-IF(E906="-",0,E906))</f>
        <v>1168151.23</v>
      </c>
    </row>
    <row r="907" customFormat="false" ht="61.5" hidden="false" customHeight="true" outlineLevel="0" collapsed="false">
      <c r="A907" s="31" t="s">
        <v>516</v>
      </c>
      <c r="B907" s="74" t="s">
        <v>502</v>
      </c>
      <c r="C907" s="33" t="s">
        <v>1676</v>
      </c>
      <c r="D907" s="34" t="n">
        <v>2119200</v>
      </c>
      <c r="E907" s="75" t="n">
        <v>990543.77</v>
      </c>
      <c r="F907" s="76" t="n">
        <f aca="false">IF(OR(D907="-",IF(E907="-",0,E907)&gt;=IF(D907="-",0,D907)),"-",IF(D907="-",0,D907)-IF(E907="-",0,E907))</f>
        <v>1128656.23</v>
      </c>
    </row>
    <row r="908" customFormat="false" ht="24.6" hidden="false" customHeight="true" outlineLevel="0" collapsed="false">
      <c r="A908" s="31" t="s">
        <v>518</v>
      </c>
      <c r="B908" s="74" t="s">
        <v>502</v>
      </c>
      <c r="C908" s="33" t="s">
        <v>1677</v>
      </c>
      <c r="D908" s="34" t="n">
        <v>2119200</v>
      </c>
      <c r="E908" s="75" t="n">
        <v>990543.77</v>
      </c>
      <c r="F908" s="76" t="n">
        <f aca="false">IF(OR(D908="-",IF(E908="-",0,E908)&gt;=IF(D908="-",0,D908)),"-",IF(D908="-",0,D908)-IF(E908="-",0,E908))</f>
        <v>1128656.23</v>
      </c>
    </row>
    <row r="909" customFormat="false" ht="24.6" hidden="false" customHeight="true" outlineLevel="0" collapsed="false">
      <c r="A909" s="31" t="s">
        <v>520</v>
      </c>
      <c r="B909" s="74" t="s">
        <v>502</v>
      </c>
      <c r="C909" s="33" t="s">
        <v>1678</v>
      </c>
      <c r="D909" s="34" t="n">
        <v>1475000</v>
      </c>
      <c r="E909" s="75" t="n">
        <v>722600.88</v>
      </c>
      <c r="F909" s="76" t="n">
        <f aca="false">IF(OR(D909="-",IF(E909="-",0,E909)&gt;=IF(D909="-",0,D909)),"-",IF(D909="-",0,D909)-IF(E909="-",0,E909))</f>
        <v>752399.12</v>
      </c>
    </row>
    <row r="910" customFormat="false" ht="36.95" hidden="false" customHeight="true" outlineLevel="0" collapsed="false">
      <c r="A910" s="31" t="s">
        <v>522</v>
      </c>
      <c r="B910" s="74" t="s">
        <v>502</v>
      </c>
      <c r="C910" s="33" t="s">
        <v>1679</v>
      </c>
      <c r="D910" s="34" t="n">
        <v>198800</v>
      </c>
      <c r="E910" s="75" t="n">
        <v>87517.02</v>
      </c>
      <c r="F910" s="76" t="n">
        <f aca="false">IF(OR(D910="-",IF(E910="-",0,E910)&gt;=IF(D910="-",0,D910)),"-",IF(D910="-",0,D910)-IF(E910="-",0,E910))</f>
        <v>111282.98</v>
      </c>
    </row>
    <row r="911" customFormat="false" ht="49.15" hidden="false" customHeight="true" outlineLevel="0" collapsed="false">
      <c r="A911" s="31" t="s">
        <v>524</v>
      </c>
      <c r="B911" s="74" t="s">
        <v>502</v>
      </c>
      <c r="C911" s="33" t="s">
        <v>1680</v>
      </c>
      <c r="D911" s="34" t="n">
        <v>445400</v>
      </c>
      <c r="E911" s="75" t="n">
        <v>180425.87</v>
      </c>
      <c r="F911" s="76" t="n">
        <f aca="false">IF(OR(D911="-",IF(E911="-",0,E911)&gt;=IF(D911="-",0,D911)),"-",IF(D911="-",0,D911)-IF(E911="-",0,E911))</f>
        <v>264974.13</v>
      </c>
    </row>
    <row r="912" customFormat="false" ht="24.6" hidden="false" customHeight="true" outlineLevel="0" collapsed="false">
      <c r="A912" s="31" t="s">
        <v>528</v>
      </c>
      <c r="B912" s="74" t="s">
        <v>502</v>
      </c>
      <c r="C912" s="33" t="s">
        <v>1681</v>
      </c>
      <c r="D912" s="34" t="n">
        <v>125100</v>
      </c>
      <c r="E912" s="75" t="n">
        <v>85605</v>
      </c>
      <c r="F912" s="76" t="n">
        <f aca="false">IF(OR(D912="-",IF(E912="-",0,E912)&gt;=IF(D912="-",0,D912)),"-",IF(D912="-",0,D912)-IF(E912="-",0,E912))</f>
        <v>39495</v>
      </c>
    </row>
    <row r="913" customFormat="false" ht="36.95" hidden="false" customHeight="true" outlineLevel="0" collapsed="false">
      <c r="A913" s="31" t="s">
        <v>530</v>
      </c>
      <c r="B913" s="74" t="s">
        <v>502</v>
      </c>
      <c r="C913" s="33" t="s">
        <v>1682</v>
      </c>
      <c r="D913" s="34" t="n">
        <v>125100</v>
      </c>
      <c r="E913" s="75" t="n">
        <v>85605</v>
      </c>
      <c r="F913" s="76" t="n">
        <f aca="false">IF(OR(D913="-",IF(E913="-",0,E913)&gt;=IF(D913="-",0,D913)),"-",IF(D913="-",0,D913)-IF(E913="-",0,E913))</f>
        <v>39495</v>
      </c>
    </row>
    <row r="914" customFormat="false" ht="12.75" hidden="false" customHeight="false" outlineLevel="0" collapsed="false">
      <c r="A914" s="31" t="s">
        <v>532</v>
      </c>
      <c r="B914" s="74" t="s">
        <v>502</v>
      </c>
      <c r="C914" s="33" t="s">
        <v>1683</v>
      </c>
      <c r="D914" s="34" t="n">
        <v>125100</v>
      </c>
      <c r="E914" s="75" t="n">
        <v>85605</v>
      </c>
      <c r="F914" s="76" t="n">
        <f aca="false">IF(OR(D914="-",IF(E914="-",0,E914)&gt;=IF(D914="-",0,D914)),"-",IF(D914="-",0,D914)-IF(E914="-",0,E914))</f>
        <v>39495</v>
      </c>
    </row>
    <row r="915" customFormat="false" ht="24.6" hidden="false" customHeight="true" outlineLevel="0" collapsed="false">
      <c r="A915" s="31" t="s">
        <v>545</v>
      </c>
      <c r="B915" s="74" t="s">
        <v>502</v>
      </c>
      <c r="C915" s="33" t="s">
        <v>1684</v>
      </c>
      <c r="D915" s="34" t="n">
        <v>194700</v>
      </c>
      <c r="E915" s="75" t="s">
        <v>45</v>
      </c>
      <c r="F915" s="76" t="n">
        <f aca="false">IF(OR(D915="-",IF(E915="-",0,E915)&gt;=IF(D915="-",0,D915)),"-",IF(D915="-",0,D915)-IF(E915="-",0,E915))</f>
        <v>194700</v>
      </c>
    </row>
    <row r="916" customFormat="false" ht="12.75" hidden="false" customHeight="false" outlineLevel="0" collapsed="false">
      <c r="A916" s="31" t="s">
        <v>547</v>
      </c>
      <c r="B916" s="74" t="s">
        <v>502</v>
      </c>
      <c r="C916" s="33" t="s">
        <v>1685</v>
      </c>
      <c r="D916" s="34" t="n">
        <v>194700</v>
      </c>
      <c r="E916" s="75" t="s">
        <v>45</v>
      </c>
      <c r="F916" s="76" t="n">
        <f aca="false">IF(OR(D916="-",IF(E916="-",0,E916)&gt;=IF(D916="-",0,D916)),"-",IF(D916="-",0,D916)-IF(E916="-",0,E916))</f>
        <v>194700</v>
      </c>
    </row>
    <row r="917" customFormat="false" ht="73.7" hidden="false" customHeight="true" outlineLevel="0" collapsed="false">
      <c r="A917" s="31" t="s">
        <v>776</v>
      </c>
      <c r="B917" s="74" t="s">
        <v>502</v>
      </c>
      <c r="C917" s="33" t="s">
        <v>1686</v>
      </c>
      <c r="D917" s="34" t="n">
        <v>68200</v>
      </c>
      <c r="E917" s="75" t="s">
        <v>45</v>
      </c>
      <c r="F917" s="76" t="n">
        <f aca="false">IF(OR(D917="-",IF(E917="-",0,E917)&gt;=IF(D917="-",0,D917)),"-",IF(D917="-",0,D917)-IF(E917="-",0,E917))</f>
        <v>68200</v>
      </c>
    </row>
    <row r="918" customFormat="false" ht="24.6" hidden="false" customHeight="true" outlineLevel="0" collapsed="false">
      <c r="A918" s="31" t="s">
        <v>528</v>
      </c>
      <c r="B918" s="74" t="s">
        <v>502</v>
      </c>
      <c r="C918" s="33" t="s">
        <v>1687</v>
      </c>
      <c r="D918" s="34" t="n">
        <v>68200</v>
      </c>
      <c r="E918" s="75" t="s">
        <v>45</v>
      </c>
      <c r="F918" s="76" t="n">
        <f aca="false">IF(OR(D918="-",IF(E918="-",0,E918)&gt;=IF(D918="-",0,D918)),"-",IF(D918="-",0,D918)-IF(E918="-",0,E918))</f>
        <v>68200</v>
      </c>
    </row>
    <row r="919" customFormat="false" ht="36.95" hidden="false" customHeight="true" outlineLevel="0" collapsed="false">
      <c r="A919" s="31" t="s">
        <v>530</v>
      </c>
      <c r="B919" s="74" t="s">
        <v>502</v>
      </c>
      <c r="C919" s="33" t="s">
        <v>1688</v>
      </c>
      <c r="D919" s="34" t="n">
        <v>68200</v>
      </c>
      <c r="E919" s="75" t="s">
        <v>45</v>
      </c>
      <c r="F919" s="76" t="n">
        <f aca="false">IF(OR(D919="-",IF(E919="-",0,E919)&gt;=IF(D919="-",0,D919)),"-",IF(D919="-",0,D919)-IF(E919="-",0,E919))</f>
        <v>68200</v>
      </c>
    </row>
    <row r="920" customFormat="false" ht="12.75" hidden="false" customHeight="false" outlineLevel="0" collapsed="false">
      <c r="A920" s="31" t="s">
        <v>532</v>
      </c>
      <c r="B920" s="74" t="s">
        <v>502</v>
      </c>
      <c r="C920" s="33" t="s">
        <v>1689</v>
      </c>
      <c r="D920" s="34" t="n">
        <v>68200</v>
      </c>
      <c r="E920" s="75" t="s">
        <v>45</v>
      </c>
      <c r="F920" s="76" t="n">
        <f aca="false">IF(OR(D920="-",IF(E920="-",0,E920)&gt;=IF(D920="-",0,D920)),"-",IF(D920="-",0,D920)-IF(E920="-",0,E920))</f>
        <v>68200</v>
      </c>
    </row>
    <row r="921" customFormat="false" ht="49.15" hidden="false" customHeight="true" outlineLevel="0" collapsed="false">
      <c r="A921" s="31" t="s">
        <v>1454</v>
      </c>
      <c r="B921" s="74" t="s">
        <v>502</v>
      </c>
      <c r="C921" s="33" t="s">
        <v>1690</v>
      </c>
      <c r="D921" s="34" t="n">
        <v>126500</v>
      </c>
      <c r="E921" s="75" t="s">
        <v>45</v>
      </c>
      <c r="F921" s="76" t="n">
        <f aca="false">IF(OR(D921="-",IF(E921="-",0,E921)&gt;=IF(D921="-",0,D921)),"-",IF(D921="-",0,D921)-IF(E921="-",0,E921))</f>
        <v>126500</v>
      </c>
    </row>
    <row r="922" customFormat="false" ht="36.95" hidden="false" customHeight="true" outlineLevel="0" collapsed="false">
      <c r="A922" s="31" t="s">
        <v>670</v>
      </c>
      <c r="B922" s="74" t="s">
        <v>502</v>
      </c>
      <c r="C922" s="33" t="s">
        <v>1691</v>
      </c>
      <c r="D922" s="34" t="n">
        <v>126500</v>
      </c>
      <c r="E922" s="75" t="s">
        <v>45</v>
      </c>
      <c r="F922" s="76" t="n">
        <f aca="false">IF(OR(D922="-",IF(E922="-",0,E922)&gt;=IF(D922="-",0,D922)),"-",IF(D922="-",0,D922)-IF(E922="-",0,E922))</f>
        <v>126500</v>
      </c>
    </row>
    <row r="923" customFormat="false" ht="12.75" hidden="false" customHeight="false" outlineLevel="0" collapsed="false">
      <c r="A923" s="31" t="s">
        <v>1087</v>
      </c>
      <c r="B923" s="74" t="s">
        <v>502</v>
      </c>
      <c r="C923" s="33" t="s">
        <v>1692</v>
      </c>
      <c r="D923" s="34" t="n">
        <v>126500</v>
      </c>
      <c r="E923" s="75" t="s">
        <v>45</v>
      </c>
      <c r="F923" s="76" t="n">
        <f aca="false">IF(OR(D923="-",IF(E923="-",0,E923)&gt;=IF(D923="-",0,D923)),"-",IF(D923="-",0,D923)-IF(E923="-",0,E923))</f>
        <v>126500</v>
      </c>
    </row>
    <row r="924" customFormat="false" ht="12.75" hidden="false" customHeight="false" outlineLevel="0" collapsed="false">
      <c r="A924" s="31" t="s">
        <v>1102</v>
      </c>
      <c r="B924" s="74" t="s">
        <v>502</v>
      </c>
      <c r="C924" s="33" t="s">
        <v>1693</v>
      </c>
      <c r="D924" s="34" t="n">
        <v>126500</v>
      </c>
      <c r="E924" s="75" t="s">
        <v>45</v>
      </c>
      <c r="F924" s="76" t="n">
        <f aca="false">IF(OR(D924="-",IF(E924="-",0,E924)&gt;=IF(D924="-",0,D924)),"-",IF(D924="-",0,D924)-IF(E924="-",0,E924))</f>
        <v>126500</v>
      </c>
    </row>
    <row r="925" customFormat="false" ht="12.75" hidden="false" customHeight="false" outlineLevel="0" collapsed="false">
      <c r="A925" s="31" t="s">
        <v>1176</v>
      </c>
      <c r="B925" s="74" t="s">
        <v>502</v>
      </c>
      <c r="C925" s="33" t="s">
        <v>1694</v>
      </c>
      <c r="D925" s="34" t="n">
        <v>36814400</v>
      </c>
      <c r="E925" s="75" t="n">
        <v>21341647.44</v>
      </c>
      <c r="F925" s="76" t="n">
        <f aca="false">IF(OR(D925="-",IF(E925="-",0,E925)&gt;=IF(D925="-",0,D925)),"-",IF(D925="-",0,D925)-IF(E925="-",0,E925))</f>
        <v>15472752.56</v>
      </c>
    </row>
    <row r="926" customFormat="false" ht="12.75" hidden="false" customHeight="false" outlineLevel="0" collapsed="false">
      <c r="A926" s="31" t="s">
        <v>1695</v>
      </c>
      <c r="B926" s="74" t="s">
        <v>502</v>
      </c>
      <c r="C926" s="33" t="s">
        <v>1696</v>
      </c>
      <c r="D926" s="34" t="n">
        <v>36814400</v>
      </c>
      <c r="E926" s="75" t="n">
        <v>21341647.44</v>
      </c>
      <c r="F926" s="76" t="n">
        <f aca="false">IF(OR(D926="-",IF(E926="-",0,E926)&gt;=IF(D926="-",0,D926)),"-",IF(D926="-",0,D926)-IF(E926="-",0,E926))</f>
        <v>15472752.56</v>
      </c>
    </row>
    <row r="927" customFormat="false" ht="24.6" hidden="false" customHeight="true" outlineLevel="0" collapsed="false">
      <c r="A927" s="31" t="s">
        <v>993</v>
      </c>
      <c r="B927" s="74" t="s">
        <v>502</v>
      </c>
      <c r="C927" s="33" t="s">
        <v>1697</v>
      </c>
      <c r="D927" s="34" t="n">
        <v>36814400</v>
      </c>
      <c r="E927" s="75" t="n">
        <v>21341647.44</v>
      </c>
      <c r="F927" s="76" t="n">
        <f aca="false">IF(OR(D927="-",IF(E927="-",0,E927)&gt;=IF(D927="-",0,D927)),"-",IF(D927="-",0,D927)-IF(E927="-",0,E927))</f>
        <v>15472752.56</v>
      </c>
    </row>
    <row r="928" customFormat="false" ht="24.6" hidden="false" customHeight="true" outlineLevel="0" collapsed="false">
      <c r="A928" s="31" t="s">
        <v>995</v>
      </c>
      <c r="B928" s="74" t="s">
        <v>502</v>
      </c>
      <c r="C928" s="33" t="s">
        <v>1698</v>
      </c>
      <c r="D928" s="34" t="n">
        <v>7748900</v>
      </c>
      <c r="E928" s="75" t="n">
        <v>3899519.07</v>
      </c>
      <c r="F928" s="76" t="n">
        <f aca="false">IF(OR(D928="-",IF(E928="-",0,E928)&gt;=IF(D928="-",0,D928)),"-",IF(D928="-",0,D928)-IF(E928="-",0,E928))</f>
        <v>3849380.93</v>
      </c>
    </row>
    <row r="929" customFormat="false" ht="98.45" hidden="false" customHeight="true" outlineLevel="0" collapsed="false">
      <c r="A929" s="77" t="s">
        <v>1699</v>
      </c>
      <c r="B929" s="74" t="s">
        <v>502</v>
      </c>
      <c r="C929" s="33" t="s">
        <v>1700</v>
      </c>
      <c r="D929" s="34" t="n">
        <v>7748900</v>
      </c>
      <c r="E929" s="75" t="n">
        <v>3899519.07</v>
      </c>
      <c r="F929" s="76" t="n">
        <f aca="false">IF(OR(D929="-",IF(E929="-",0,E929)&gt;=IF(D929="-",0,D929)),"-",IF(D929="-",0,D929)-IF(E929="-",0,E929))</f>
        <v>3849380.93</v>
      </c>
    </row>
    <row r="930" customFormat="false" ht="24.6" hidden="false" customHeight="true" outlineLevel="0" collapsed="false">
      <c r="A930" s="31" t="s">
        <v>528</v>
      </c>
      <c r="B930" s="74" t="s">
        <v>502</v>
      </c>
      <c r="C930" s="33" t="s">
        <v>1701</v>
      </c>
      <c r="D930" s="34" t="n">
        <v>151900</v>
      </c>
      <c r="E930" s="75" t="n">
        <v>62712.3</v>
      </c>
      <c r="F930" s="76" t="n">
        <f aca="false">IF(OR(D930="-",IF(E930="-",0,E930)&gt;=IF(D930="-",0,D930)),"-",IF(D930="-",0,D930)-IF(E930="-",0,E930))</f>
        <v>89187.7</v>
      </c>
    </row>
    <row r="931" customFormat="false" ht="36.95" hidden="false" customHeight="true" outlineLevel="0" collapsed="false">
      <c r="A931" s="31" t="s">
        <v>530</v>
      </c>
      <c r="B931" s="74" t="s">
        <v>502</v>
      </c>
      <c r="C931" s="33" t="s">
        <v>1702</v>
      </c>
      <c r="D931" s="34" t="n">
        <v>151900</v>
      </c>
      <c r="E931" s="75" t="n">
        <v>62712.3</v>
      </c>
      <c r="F931" s="76" t="n">
        <f aca="false">IF(OR(D931="-",IF(E931="-",0,E931)&gt;=IF(D931="-",0,D931)),"-",IF(D931="-",0,D931)-IF(E931="-",0,E931))</f>
        <v>89187.7</v>
      </c>
    </row>
    <row r="932" customFormat="false" ht="12.75" hidden="false" customHeight="false" outlineLevel="0" collapsed="false">
      <c r="A932" s="31" t="s">
        <v>532</v>
      </c>
      <c r="B932" s="74" t="s">
        <v>502</v>
      </c>
      <c r="C932" s="33" t="s">
        <v>1703</v>
      </c>
      <c r="D932" s="34" t="n">
        <v>151900</v>
      </c>
      <c r="E932" s="75" t="n">
        <v>62712.3</v>
      </c>
      <c r="F932" s="76" t="n">
        <f aca="false">IF(OR(D932="-",IF(E932="-",0,E932)&gt;=IF(D932="-",0,D932)),"-",IF(D932="-",0,D932)-IF(E932="-",0,E932))</f>
        <v>89187.7</v>
      </c>
    </row>
    <row r="933" customFormat="false" ht="24.6" hidden="false" customHeight="true" outlineLevel="0" collapsed="false">
      <c r="A933" s="31" t="s">
        <v>551</v>
      </c>
      <c r="B933" s="74" t="s">
        <v>502</v>
      </c>
      <c r="C933" s="33" t="s">
        <v>1704</v>
      </c>
      <c r="D933" s="34" t="n">
        <v>7597000</v>
      </c>
      <c r="E933" s="75" t="n">
        <v>3836806.77</v>
      </c>
      <c r="F933" s="76" t="n">
        <f aca="false">IF(OR(D933="-",IF(E933="-",0,E933)&gt;=IF(D933="-",0,D933)),"-",IF(D933="-",0,D933)-IF(E933="-",0,E933))</f>
        <v>3760193.23</v>
      </c>
    </row>
    <row r="934" customFormat="false" ht="24.6" hidden="false" customHeight="true" outlineLevel="0" collapsed="false">
      <c r="A934" s="31" t="s">
        <v>1187</v>
      </c>
      <c r="B934" s="74" t="s">
        <v>502</v>
      </c>
      <c r="C934" s="33" t="s">
        <v>1705</v>
      </c>
      <c r="D934" s="34" t="n">
        <v>7597000</v>
      </c>
      <c r="E934" s="75" t="n">
        <v>3836806.77</v>
      </c>
      <c r="F934" s="76" t="n">
        <f aca="false">IF(OR(D934="-",IF(E934="-",0,E934)&gt;=IF(D934="-",0,D934)),"-",IF(D934="-",0,D934)-IF(E934="-",0,E934))</f>
        <v>3760193.23</v>
      </c>
    </row>
    <row r="935" customFormat="false" ht="36.95" hidden="false" customHeight="true" outlineLevel="0" collapsed="false">
      <c r="A935" s="31" t="s">
        <v>1196</v>
      </c>
      <c r="B935" s="74" t="s">
        <v>502</v>
      </c>
      <c r="C935" s="33" t="s">
        <v>1706</v>
      </c>
      <c r="D935" s="34" t="n">
        <v>7597000</v>
      </c>
      <c r="E935" s="75" t="n">
        <v>3836806.77</v>
      </c>
      <c r="F935" s="76" t="n">
        <f aca="false">IF(OR(D935="-",IF(E935="-",0,E935)&gt;=IF(D935="-",0,D935)),"-",IF(D935="-",0,D935)-IF(E935="-",0,E935))</f>
        <v>3760193.23</v>
      </c>
    </row>
    <row r="936" customFormat="false" ht="49.15" hidden="false" customHeight="true" outlineLevel="0" collapsed="false">
      <c r="A936" s="31" t="s">
        <v>1441</v>
      </c>
      <c r="B936" s="74" t="s">
        <v>502</v>
      </c>
      <c r="C936" s="33" t="s">
        <v>1707</v>
      </c>
      <c r="D936" s="34" t="n">
        <v>29065500</v>
      </c>
      <c r="E936" s="75" t="n">
        <v>17442128.37</v>
      </c>
      <c r="F936" s="76" t="n">
        <f aca="false">IF(OR(D936="-",IF(E936="-",0,E936)&gt;=IF(D936="-",0,D936)),"-",IF(D936="-",0,D936)-IF(E936="-",0,E936))</f>
        <v>11623371.63</v>
      </c>
    </row>
    <row r="937" customFormat="false" ht="98.45" hidden="false" customHeight="true" outlineLevel="0" collapsed="false">
      <c r="A937" s="77" t="s">
        <v>1708</v>
      </c>
      <c r="B937" s="74" t="s">
        <v>502</v>
      </c>
      <c r="C937" s="33" t="s">
        <v>1709</v>
      </c>
      <c r="D937" s="34" t="n">
        <v>457300</v>
      </c>
      <c r="E937" s="75" t="n">
        <v>272878.92</v>
      </c>
      <c r="F937" s="76" t="n">
        <f aca="false">IF(OR(D937="-",IF(E937="-",0,E937)&gt;=IF(D937="-",0,D937)),"-",IF(D937="-",0,D937)-IF(E937="-",0,E937))</f>
        <v>184421.08</v>
      </c>
    </row>
    <row r="938" customFormat="false" ht="24.6" hidden="false" customHeight="true" outlineLevel="0" collapsed="false">
      <c r="A938" s="31" t="s">
        <v>551</v>
      </c>
      <c r="B938" s="74" t="s">
        <v>502</v>
      </c>
      <c r="C938" s="33" t="s">
        <v>1710</v>
      </c>
      <c r="D938" s="34" t="n">
        <v>457300</v>
      </c>
      <c r="E938" s="75" t="n">
        <v>272878.92</v>
      </c>
      <c r="F938" s="76" t="n">
        <f aca="false">IF(OR(D938="-",IF(E938="-",0,E938)&gt;=IF(D938="-",0,D938)),"-",IF(D938="-",0,D938)-IF(E938="-",0,E938))</f>
        <v>184421.08</v>
      </c>
    </row>
    <row r="939" customFormat="false" ht="24.6" hidden="false" customHeight="true" outlineLevel="0" collapsed="false">
      <c r="A939" s="31" t="s">
        <v>1187</v>
      </c>
      <c r="B939" s="74" t="s">
        <v>502</v>
      </c>
      <c r="C939" s="33" t="s">
        <v>1711</v>
      </c>
      <c r="D939" s="34" t="n">
        <v>457300</v>
      </c>
      <c r="E939" s="75" t="n">
        <v>272878.92</v>
      </c>
      <c r="F939" s="76" t="n">
        <f aca="false">IF(OR(D939="-",IF(E939="-",0,E939)&gt;=IF(D939="-",0,D939)),"-",IF(D939="-",0,D939)-IF(E939="-",0,E939))</f>
        <v>184421.08</v>
      </c>
    </row>
    <row r="940" customFormat="false" ht="36.95" hidden="false" customHeight="true" outlineLevel="0" collapsed="false">
      <c r="A940" s="31" t="s">
        <v>1196</v>
      </c>
      <c r="B940" s="74" t="s">
        <v>502</v>
      </c>
      <c r="C940" s="33" t="s">
        <v>1712</v>
      </c>
      <c r="D940" s="34" t="n">
        <v>298300</v>
      </c>
      <c r="E940" s="75" t="n">
        <v>185938.92</v>
      </c>
      <c r="F940" s="76" t="n">
        <f aca="false">IF(OR(D940="-",IF(E940="-",0,E940)&gt;=IF(D940="-",0,D940)),"-",IF(D940="-",0,D940)-IF(E940="-",0,E940))</f>
        <v>112361.08</v>
      </c>
    </row>
    <row r="941" customFormat="false" ht="24.6" hidden="false" customHeight="true" outlineLevel="0" collapsed="false">
      <c r="A941" s="31" t="s">
        <v>1713</v>
      </c>
      <c r="B941" s="74" t="s">
        <v>502</v>
      </c>
      <c r="C941" s="33" t="s">
        <v>1714</v>
      </c>
      <c r="D941" s="34" t="n">
        <v>159000</v>
      </c>
      <c r="E941" s="75" t="n">
        <v>86940</v>
      </c>
      <c r="F941" s="76" t="n">
        <f aca="false">IF(OR(D941="-",IF(E941="-",0,E941)&gt;=IF(D941="-",0,D941)),"-",IF(D941="-",0,D941)-IF(E941="-",0,E941))</f>
        <v>72060</v>
      </c>
    </row>
    <row r="942" customFormat="false" ht="110.65" hidden="false" customHeight="true" outlineLevel="0" collapsed="false">
      <c r="A942" s="77" t="s">
        <v>1715</v>
      </c>
      <c r="B942" s="74" t="s">
        <v>502</v>
      </c>
      <c r="C942" s="33" t="s">
        <v>1716</v>
      </c>
      <c r="D942" s="34" t="n">
        <v>331000</v>
      </c>
      <c r="E942" s="75" t="n">
        <v>222192.01</v>
      </c>
      <c r="F942" s="76" t="n">
        <f aca="false">IF(OR(D942="-",IF(E942="-",0,E942)&gt;=IF(D942="-",0,D942)),"-",IF(D942="-",0,D942)-IF(E942="-",0,E942))</f>
        <v>108807.99</v>
      </c>
    </row>
    <row r="943" customFormat="false" ht="24.6" hidden="false" customHeight="true" outlineLevel="0" collapsed="false">
      <c r="A943" s="31" t="s">
        <v>551</v>
      </c>
      <c r="B943" s="74" t="s">
        <v>502</v>
      </c>
      <c r="C943" s="33" t="s">
        <v>1717</v>
      </c>
      <c r="D943" s="34" t="n">
        <v>331000</v>
      </c>
      <c r="E943" s="75" t="n">
        <v>222192.01</v>
      </c>
      <c r="F943" s="76" t="n">
        <f aca="false">IF(OR(D943="-",IF(E943="-",0,E943)&gt;=IF(D943="-",0,D943)),"-",IF(D943="-",0,D943)-IF(E943="-",0,E943))</f>
        <v>108807.99</v>
      </c>
    </row>
    <row r="944" customFormat="false" ht="24.6" hidden="false" customHeight="true" outlineLevel="0" collapsed="false">
      <c r="A944" s="31" t="s">
        <v>1187</v>
      </c>
      <c r="B944" s="74" t="s">
        <v>502</v>
      </c>
      <c r="C944" s="33" t="s">
        <v>1718</v>
      </c>
      <c r="D944" s="34" t="n">
        <v>331000</v>
      </c>
      <c r="E944" s="75" t="n">
        <v>222192.01</v>
      </c>
      <c r="F944" s="76" t="n">
        <f aca="false">IF(OR(D944="-",IF(E944="-",0,E944)&gt;=IF(D944="-",0,D944)),"-",IF(D944="-",0,D944)-IF(E944="-",0,E944))</f>
        <v>108807.99</v>
      </c>
    </row>
    <row r="945" customFormat="false" ht="36.95" hidden="false" customHeight="true" outlineLevel="0" collapsed="false">
      <c r="A945" s="31" t="s">
        <v>1196</v>
      </c>
      <c r="B945" s="74" t="s">
        <v>502</v>
      </c>
      <c r="C945" s="33" t="s">
        <v>1719</v>
      </c>
      <c r="D945" s="34" t="n">
        <v>331000</v>
      </c>
      <c r="E945" s="75" t="n">
        <v>222192.01</v>
      </c>
      <c r="F945" s="76" t="n">
        <f aca="false">IF(OR(D945="-",IF(E945="-",0,E945)&gt;=IF(D945="-",0,D945)),"-",IF(D945="-",0,D945)-IF(E945="-",0,E945))</f>
        <v>108807.99</v>
      </c>
    </row>
    <row r="946" customFormat="false" ht="123" hidden="false" customHeight="true" outlineLevel="0" collapsed="false">
      <c r="A946" s="77" t="s">
        <v>1720</v>
      </c>
      <c r="B946" s="74" t="s">
        <v>502</v>
      </c>
      <c r="C946" s="33" t="s">
        <v>1721</v>
      </c>
      <c r="D946" s="34" t="n">
        <v>90000</v>
      </c>
      <c r="E946" s="75" t="n">
        <v>60000</v>
      </c>
      <c r="F946" s="76" t="n">
        <f aca="false">IF(OR(D946="-",IF(E946="-",0,E946)&gt;=IF(D946="-",0,D946)),"-",IF(D946="-",0,D946)-IF(E946="-",0,E946))</f>
        <v>30000</v>
      </c>
    </row>
    <row r="947" customFormat="false" ht="24.6" hidden="false" customHeight="true" outlineLevel="0" collapsed="false">
      <c r="A947" s="31" t="s">
        <v>551</v>
      </c>
      <c r="B947" s="74" t="s">
        <v>502</v>
      </c>
      <c r="C947" s="33" t="s">
        <v>1722</v>
      </c>
      <c r="D947" s="34" t="n">
        <v>90000</v>
      </c>
      <c r="E947" s="75" t="n">
        <v>60000</v>
      </c>
      <c r="F947" s="76" t="n">
        <f aca="false">IF(OR(D947="-",IF(E947="-",0,E947)&gt;=IF(D947="-",0,D947)),"-",IF(D947="-",0,D947)-IF(E947="-",0,E947))</f>
        <v>30000</v>
      </c>
    </row>
    <row r="948" customFormat="false" ht="24.6" hidden="false" customHeight="true" outlineLevel="0" collapsed="false">
      <c r="A948" s="31" t="s">
        <v>1187</v>
      </c>
      <c r="B948" s="74" t="s">
        <v>502</v>
      </c>
      <c r="C948" s="33" t="s">
        <v>1723</v>
      </c>
      <c r="D948" s="34" t="n">
        <v>90000</v>
      </c>
      <c r="E948" s="75" t="n">
        <v>60000</v>
      </c>
      <c r="F948" s="76" t="n">
        <f aca="false">IF(OR(D948="-",IF(E948="-",0,E948)&gt;=IF(D948="-",0,D948)),"-",IF(D948="-",0,D948)-IF(E948="-",0,E948))</f>
        <v>30000</v>
      </c>
    </row>
    <row r="949" customFormat="false" ht="36.95" hidden="false" customHeight="true" outlineLevel="0" collapsed="false">
      <c r="A949" s="31" t="s">
        <v>1196</v>
      </c>
      <c r="B949" s="74" t="s">
        <v>502</v>
      </c>
      <c r="C949" s="33" t="s">
        <v>1724</v>
      </c>
      <c r="D949" s="34" t="n">
        <v>90000</v>
      </c>
      <c r="E949" s="75" t="n">
        <v>60000</v>
      </c>
      <c r="F949" s="76" t="n">
        <f aca="false">IF(OR(D949="-",IF(E949="-",0,E949)&gt;=IF(D949="-",0,D949)),"-",IF(D949="-",0,D949)-IF(E949="-",0,E949))</f>
        <v>30000</v>
      </c>
    </row>
    <row r="950" customFormat="false" ht="159.95" hidden="false" customHeight="true" outlineLevel="0" collapsed="false">
      <c r="A950" s="77" t="s">
        <v>1725</v>
      </c>
      <c r="B950" s="74" t="s">
        <v>502</v>
      </c>
      <c r="C950" s="33" t="s">
        <v>1726</v>
      </c>
      <c r="D950" s="34" t="n">
        <v>28187200</v>
      </c>
      <c r="E950" s="75" t="n">
        <v>16887057.44</v>
      </c>
      <c r="F950" s="76" t="n">
        <f aca="false">IF(OR(D950="-",IF(E950="-",0,E950)&gt;=IF(D950="-",0,D950)),"-",IF(D950="-",0,D950)-IF(E950="-",0,E950))</f>
        <v>11300142.56</v>
      </c>
    </row>
    <row r="951" customFormat="false" ht="24.6" hidden="false" customHeight="true" outlineLevel="0" collapsed="false">
      <c r="A951" s="31" t="s">
        <v>551</v>
      </c>
      <c r="B951" s="74" t="s">
        <v>502</v>
      </c>
      <c r="C951" s="33" t="s">
        <v>1727</v>
      </c>
      <c r="D951" s="34" t="n">
        <v>28187200</v>
      </c>
      <c r="E951" s="75" t="n">
        <v>16887057.44</v>
      </c>
      <c r="F951" s="76" t="n">
        <f aca="false">IF(OR(D951="-",IF(E951="-",0,E951)&gt;=IF(D951="-",0,D951)),"-",IF(D951="-",0,D951)-IF(E951="-",0,E951))</f>
        <v>11300142.56</v>
      </c>
    </row>
    <row r="952" customFormat="false" ht="24.6" hidden="false" customHeight="true" outlineLevel="0" collapsed="false">
      <c r="A952" s="31" t="s">
        <v>1187</v>
      </c>
      <c r="B952" s="74" t="s">
        <v>502</v>
      </c>
      <c r="C952" s="33" t="s">
        <v>1728</v>
      </c>
      <c r="D952" s="34" t="n">
        <v>28187200</v>
      </c>
      <c r="E952" s="75" t="n">
        <v>16887057.44</v>
      </c>
      <c r="F952" s="76" t="n">
        <f aca="false">IF(OR(D952="-",IF(E952="-",0,E952)&gt;=IF(D952="-",0,D952)),"-",IF(D952="-",0,D952)-IF(E952="-",0,E952))</f>
        <v>11300142.56</v>
      </c>
    </row>
    <row r="953" customFormat="false" ht="36.95" hidden="false" customHeight="true" outlineLevel="0" collapsed="false">
      <c r="A953" s="31" t="s">
        <v>1196</v>
      </c>
      <c r="B953" s="74" t="s">
        <v>502</v>
      </c>
      <c r="C953" s="33" t="s">
        <v>1729</v>
      </c>
      <c r="D953" s="34" t="n">
        <v>25787500</v>
      </c>
      <c r="E953" s="75" t="n">
        <v>15306582.69</v>
      </c>
      <c r="F953" s="76" t="n">
        <f aca="false">IF(OR(D953="-",IF(E953="-",0,E953)&gt;=IF(D953="-",0,D953)),"-",IF(D953="-",0,D953)-IF(E953="-",0,E953))</f>
        <v>10480917.31</v>
      </c>
    </row>
    <row r="954" customFormat="false" ht="24.6" hidden="false" customHeight="true" outlineLevel="0" collapsed="false">
      <c r="A954" s="31" t="s">
        <v>1713</v>
      </c>
      <c r="B954" s="74" t="s">
        <v>502</v>
      </c>
      <c r="C954" s="33" t="s">
        <v>1730</v>
      </c>
      <c r="D954" s="34" t="n">
        <v>2399700</v>
      </c>
      <c r="E954" s="75" t="n">
        <v>1580474.75</v>
      </c>
      <c r="F954" s="76" t="n">
        <f aca="false">IF(OR(D954="-",IF(E954="-",0,E954)&gt;=IF(D954="-",0,D954)),"-",IF(D954="-",0,D954)-IF(E954="-",0,E954))</f>
        <v>819225.25</v>
      </c>
    </row>
    <row r="955" customFormat="false" ht="36.95" hidden="false" customHeight="true" outlineLevel="0" collapsed="false">
      <c r="A955" s="31" t="s">
        <v>1731</v>
      </c>
      <c r="B955" s="74" t="s">
        <v>502</v>
      </c>
      <c r="C955" s="33" t="s">
        <v>1732</v>
      </c>
      <c r="D955" s="34" t="n">
        <v>537669800</v>
      </c>
      <c r="E955" s="75" t="n">
        <v>318118068.22</v>
      </c>
      <c r="F955" s="76" t="n">
        <f aca="false">IF(OR(D955="-",IF(E955="-",0,E955)&gt;=IF(D955="-",0,D955)),"-",IF(D955="-",0,D955)-IF(E955="-",0,E955))</f>
        <v>219551731.78</v>
      </c>
    </row>
    <row r="956" customFormat="false" ht="12.75" hidden="false" customHeight="false" outlineLevel="0" collapsed="false">
      <c r="A956" s="31" t="s">
        <v>506</v>
      </c>
      <c r="B956" s="74" t="s">
        <v>502</v>
      </c>
      <c r="C956" s="33" t="s">
        <v>1733</v>
      </c>
      <c r="D956" s="34" t="n">
        <v>224200</v>
      </c>
      <c r="E956" s="75" t="n">
        <v>275.88</v>
      </c>
      <c r="F956" s="76" t="n">
        <f aca="false">IF(OR(D956="-",IF(E956="-",0,E956)&gt;=IF(D956="-",0,D956)),"-",IF(D956="-",0,D956)-IF(E956="-",0,E956))</f>
        <v>223924.12</v>
      </c>
    </row>
    <row r="957" customFormat="false" ht="12.75" hidden="false" customHeight="false" outlineLevel="0" collapsed="false">
      <c r="A957" s="31" t="s">
        <v>534</v>
      </c>
      <c r="B957" s="74" t="s">
        <v>502</v>
      </c>
      <c r="C957" s="33" t="s">
        <v>1734</v>
      </c>
      <c r="D957" s="34" t="n">
        <v>224200</v>
      </c>
      <c r="E957" s="75" t="n">
        <v>275.88</v>
      </c>
      <c r="F957" s="76" t="n">
        <f aca="false">IF(OR(D957="-",IF(E957="-",0,E957)&gt;=IF(D957="-",0,D957)),"-",IF(D957="-",0,D957)-IF(E957="-",0,E957))</f>
        <v>223924.12</v>
      </c>
    </row>
    <row r="958" customFormat="false" ht="24.6" hidden="false" customHeight="true" outlineLevel="0" collapsed="false">
      <c r="A958" s="31" t="s">
        <v>1735</v>
      </c>
      <c r="B958" s="74" t="s">
        <v>502</v>
      </c>
      <c r="C958" s="33" t="s">
        <v>1736</v>
      </c>
      <c r="D958" s="34" t="n">
        <v>21600</v>
      </c>
      <c r="E958" s="75" t="s">
        <v>45</v>
      </c>
      <c r="F958" s="76" t="n">
        <f aca="false">IF(OR(D958="-",IF(E958="-",0,E958)&gt;=IF(D958="-",0,D958)),"-",IF(D958="-",0,D958)-IF(E958="-",0,E958))</f>
        <v>21600</v>
      </c>
    </row>
    <row r="959" customFormat="false" ht="61.5" hidden="false" customHeight="true" outlineLevel="0" collapsed="false">
      <c r="A959" s="31" t="s">
        <v>1737</v>
      </c>
      <c r="B959" s="74" t="s">
        <v>502</v>
      </c>
      <c r="C959" s="33" t="s">
        <v>1738</v>
      </c>
      <c r="D959" s="34" t="n">
        <v>21600</v>
      </c>
      <c r="E959" s="75" t="s">
        <v>45</v>
      </c>
      <c r="F959" s="76" t="n">
        <f aca="false">IF(OR(D959="-",IF(E959="-",0,E959)&gt;=IF(D959="-",0,D959)),"-",IF(D959="-",0,D959)-IF(E959="-",0,E959))</f>
        <v>21600</v>
      </c>
    </row>
    <row r="960" customFormat="false" ht="123" hidden="false" customHeight="true" outlineLevel="0" collapsed="false">
      <c r="A960" s="77" t="s">
        <v>1739</v>
      </c>
      <c r="B960" s="74" t="s">
        <v>502</v>
      </c>
      <c r="C960" s="33" t="s">
        <v>1740</v>
      </c>
      <c r="D960" s="34" t="n">
        <v>21600</v>
      </c>
      <c r="E960" s="75" t="s">
        <v>45</v>
      </c>
      <c r="F960" s="76" t="n">
        <f aca="false">IF(OR(D960="-",IF(E960="-",0,E960)&gt;=IF(D960="-",0,D960)),"-",IF(D960="-",0,D960)-IF(E960="-",0,E960))</f>
        <v>21600</v>
      </c>
    </row>
    <row r="961" customFormat="false" ht="24.6" hidden="false" customHeight="true" outlineLevel="0" collapsed="false">
      <c r="A961" s="31" t="s">
        <v>528</v>
      </c>
      <c r="B961" s="74" t="s">
        <v>502</v>
      </c>
      <c r="C961" s="33" t="s">
        <v>1741</v>
      </c>
      <c r="D961" s="34" t="n">
        <v>21600</v>
      </c>
      <c r="E961" s="75" t="s">
        <v>45</v>
      </c>
      <c r="F961" s="76" t="n">
        <f aca="false">IF(OR(D961="-",IF(E961="-",0,E961)&gt;=IF(D961="-",0,D961)),"-",IF(D961="-",0,D961)-IF(E961="-",0,E961))</f>
        <v>21600</v>
      </c>
    </row>
    <row r="962" customFormat="false" ht="36.95" hidden="false" customHeight="true" outlineLevel="0" collapsed="false">
      <c r="A962" s="31" t="s">
        <v>530</v>
      </c>
      <c r="B962" s="74" t="s">
        <v>502</v>
      </c>
      <c r="C962" s="33" t="s">
        <v>1742</v>
      </c>
      <c r="D962" s="34" t="n">
        <v>21600</v>
      </c>
      <c r="E962" s="75" t="s">
        <v>45</v>
      </c>
      <c r="F962" s="76" t="n">
        <f aca="false">IF(OR(D962="-",IF(E962="-",0,E962)&gt;=IF(D962="-",0,D962)),"-",IF(D962="-",0,D962)-IF(E962="-",0,E962))</f>
        <v>21600</v>
      </c>
    </row>
    <row r="963" customFormat="false" ht="12.75" hidden="false" customHeight="false" outlineLevel="0" collapsed="false">
      <c r="A963" s="31" t="s">
        <v>532</v>
      </c>
      <c r="B963" s="74" t="s">
        <v>502</v>
      </c>
      <c r="C963" s="33" t="s">
        <v>1743</v>
      </c>
      <c r="D963" s="34" t="n">
        <v>21600</v>
      </c>
      <c r="E963" s="75" t="s">
        <v>45</v>
      </c>
      <c r="F963" s="76" t="n">
        <f aca="false">IF(OR(D963="-",IF(E963="-",0,E963)&gt;=IF(D963="-",0,D963)),"-",IF(D963="-",0,D963)-IF(E963="-",0,E963))</f>
        <v>21600</v>
      </c>
    </row>
    <row r="964" customFormat="false" ht="24.6" hidden="false" customHeight="true" outlineLevel="0" collapsed="false">
      <c r="A964" s="31" t="s">
        <v>1627</v>
      </c>
      <c r="B964" s="74" t="s">
        <v>502</v>
      </c>
      <c r="C964" s="33" t="s">
        <v>1744</v>
      </c>
      <c r="D964" s="34" t="n">
        <v>202300</v>
      </c>
      <c r="E964" s="75" t="s">
        <v>45</v>
      </c>
      <c r="F964" s="76" t="n">
        <f aca="false">IF(OR(D964="-",IF(E964="-",0,E964)&gt;=IF(D964="-",0,D964)),"-",IF(D964="-",0,D964)-IF(E964="-",0,E964))</f>
        <v>202300</v>
      </c>
    </row>
    <row r="965" customFormat="false" ht="24.6" hidden="false" customHeight="true" outlineLevel="0" collapsed="false">
      <c r="A965" s="31" t="s">
        <v>1745</v>
      </c>
      <c r="B965" s="74" t="s">
        <v>502</v>
      </c>
      <c r="C965" s="33" t="s">
        <v>1746</v>
      </c>
      <c r="D965" s="34" t="n">
        <v>202300</v>
      </c>
      <c r="E965" s="75" t="s">
        <v>45</v>
      </c>
      <c r="F965" s="76" t="n">
        <f aca="false">IF(OR(D965="-",IF(E965="-",0,E965)&gt;=IF(D965="-",0,D965)),"-",IF(D965="-",0,D965)-IF(E965="-",0,E965))</f>
        <v>202300</v>
      </c>
    </row>
    <row r="966" customFormat="false" ht="61.5" hidden="false" customHeight="true" outlineLevel="0" collapsed="false">
      <c r="A966" s="31" t="s">
        <v>1747</v>
      </c>
      <c r="B966" s="74" t="s">
        <v>502</v>
      </c>
      <c r="C966" s="33" t="s">
        <v>1748</v>
      </c>
      <c r="D966" s="34" t="n">
        <v>202300</v>
      </c>
      <c r="E966" s="75" t="s">
        <v>45</v>
      </c>
      <c r="F966" s="76" t="n">
        <f aca="false">IF(OR(D966="-",IF(E966="-",0,E966)&gt;=IF(D966="-",0,D966)),"-",IF(D966="-",0,D966)-IF(E966="-",0,E966))</f>
        <v>202300</v>
      </c>
    </row>
    <row r="967" customFormat="false" ht="61.5" hidden="false" customHeight="true" outlineLevel="0" collapsed="false">
      <c r="A967" s="31" t="s">
        <v>516</v>
      </c>
      <c r="B967" s="74" t="s">
        <v>502</v>
      </c>
      <c r="C967" s="33" t="s">
        <v>1749</v>
      </c>
      <c r="D967" s="34" t="n">
        <v>202300</v>
      </c>
      <c r="E967" s="75" t="s">
        <v>45</v>
      </c>
      <c r="F967" s="76" t="n">
        <f aca="false">IF(OR(D967="-",IF(E967="-",0,E967)&gt;=IF(D967="-",0,D967)),"-",IF(D967="-",0,D967)-IF(E967="-",0,E967))</f>
        <v>202300</v>
      </c>
    </row>
    <row r="968" customFormat="false" ht="24.6" hidden="false" customHeight="true" outlineLevel="0" collapsed="false">
      <c r="A968" s="31" t="s">
        <v>518</v>
      </c>
      <c r="B968" s="74" t="s">
        <v>502</v>
      </c>
      <c r="C968" s="33" t="s">
        <v>1750</v>
      </c>
      <c r="D968" s="34" t="n">
        <v>202300</v>
      </c>
      <c r="E968" s="75" t="s">
        <v>45</v>
      </c>
      <c r="F968" s="76" t="n">
        <f aca="false">IF(OR(D968="-",IF(E968="-",0,E968)&gt;=IF(D968="-",0,D968)),"-",IF(D968="-",0,D968)-IF(E968="-",0,E968))</f>
        <v>202300</v>
      </c>
    </row>
    <row r="969" customFormat="false" ht="36.95" hidden="false" customHeight="true" outlineLevel="0" collapsed="false">
      <c r="A969" s="31" t="s">
        <v>522</v>
      </c>
      <c r="B969" s="74" t="s">
        <v>502</v>
      </c>
      <c r="C969" s="33" t="s">
        <v>1751</v>
      </c>
      <c r="D969" s="34" t="n">
        <v>202300</v>
      </c>
      <c r="E969" s="75" t="s">
        <v>45</v>
      </c>
      <c r="F969" s="76" t="n">
        <f aca="false">IF(OR(D969="-",IF(E969="-",0,E969)&gt;=IF(D969="-",0,D969)),"-",IF(D969="-",0,D969)-IF(E969="-",0,E969))</f>
        <v>202300</v>
      </c>
    </row>
    <row r="970" customFormat="false" ht="24.6" hidden="false" customHeight="true" outlineLevel="0" collapsed="false">
      <c r="A970" s="31" t="s">
        <v>545</v>
      </c>
      <c r="B970" s="74" t="s">
        <v>502</v>
      </c>
      <c r="C970" s="33" t="s">
        <v>1752</v>
      </c>
      <c r="D970" s="34" t="n">
        <v>300</v>
      </c>
      <c r="E970" s="75" t="n">
        <v>275.88</v>
      </c>
      <c r="F970" s="76" t="n">
        <f aca="false">IF(OR(D970="-",IF(E970="-",0,E970)&gt;=IF(D970="-",0,D970)),"-",IF(D970="-",0,D970)-IF(E970="-",0,E970))</f>
        <v>24.12</v>
      </c>
    </row>
    <row r="971" customFormat="false" ht="12.75" hidden="false" customHeight="false" outlineLevel="0" collapsed="false">
      <c r="A971" s="31" t="s">
        <v>547</v>
      </c>
      <c r="B971" s="74" t="s">
        <v>502</v>
      </c>
      <c r="C971" s="33" t="s">
        <v>1753</v>
      </c>
      <c r="D971" s="34" t="n">
        <v>300</v>
      </c>
      <c r="E971" s="75" t="n">
        <v>275.88</v>
      </c>
      <c r="F971" s="76" t="n">
        <f aca="false">IF(OR(D971="-",IF(E971="-",0,E971)&gt;=IF(D971="-",0,D971)),"-",IF(D971="-",0,D971)-IF(E971="-",0,E971))</f>
        <v>24.12</v>
      </c>
    </row>
    <row r="972" customFormat="false" ht="73.7" hidden="false" customHeight="true" outlineLevel="0" collapsed="false">
      <c r="A972" s="31" t="s">
        <v>793</v>
      </c>
      <c r="B972" s="74" t="s">
        <v>502</v>
      </c>
      <c r="C972" s="33" t="s">
        <v>1754</v>
      </c>
      <c r="D972" s="34" t="n">
        <v>300</v>
      </c>
      <c r="E972" s="75" t="n">
        <v>275.88</v>
      </c>
      <c r="F972" s="76" t="n">
        <f aca="false">IF(OR(D972="-",IF(E972="-",0,E972)&gt;=IF(D972="-",0,D972)),"-",IF(D972="-",0,D972)-IF(E972="-",0,E972))</f>
        <v>24.12</v>
      </c>
    </row>
    <row r="973" customFormat="false" ht="12.75" hidden="false" customHeight="false" outlineLevel="0" collapsed="false">
      <c r="A973" s="31" t="s">
        <v>652</v>
      </c>
      <c r="B973" s="74" t="s">
        <v>502</v>
      </c>
      <c r="C973" s="33" t="s">
        <v>1755</v>
      </c>
      <c r="D973" s="34" t="n">
        <v>300</v>
      </c>
      <c r="E973" s="75" t="n">
        <v>275.88</v>
      </c>
      <c r="F973" s="76" t="n">
        <f aca="false">IF(OR(D973="-",IF(E973="-",0,E973)&gt;=IF(D973="-",0,D973)),"-",IF(D973="-",0,D973)-IF(E973="-",0,E973))</f>
        <v>24.12</v>
      </c>
    </row>
    <row r="974" customFormat="false" ht="12.75" hidden="false" customHeight="false" outlineLevel="0" collapsed="false">
      <c r="A974" s="31" t="s">
        <v>1302</v>
      </c>
      <c r="B974" s="74" t="s">
        <v>502</v>
      </c>
      <c r="C974" s="33" t="s">
        <v>1756</v>
      </c>
      <c r="D974" s="34" t="n">
        <v>300</v>
      </c>
      <c r="E974" s="75" t="n">
        <v>275.88</v>
      </c>
      <c r="F974" s="76" t="n">
        <f aca="false">IF(OR(D974="-",IF(E974="-",0,E974)&gt;=IF(D974="-",0,D974)),"-",IF(D974="-",0,D974)-IF(E974="-",0,E974))</f>
        <v>24.12</v>
      </c>
    </row>
    <row r="975" customFormat="false" ht="36.95" hidden="false" customHeight="true" outlineLevel="0" collapsed="false">
      <c r="A975" s="31" t="s">
        <v>1304</v>
      </c>
      <c r="B975" s="74" t="s">
        <v>502</v>
      </c>
      <c r="C975" s="33" t="s">
        <v>1757</v>
      </c>
      <c r="D975" s="34" t="n">
        <v>300</v>
      </c>
      <c r="E975" s="75" t="n">
        <v>275.88</v>
      </c>
      <c r="F975" s="76" t="n">
        <f aca="false">IF(OR(D975="-",IF(E975="-",0,E975)&gt;=IF(D975="-",0,D975)),"-",IF(D975="-",0,D975)-IF(E975="-",0,E975))</f>
        <v>24.12</v>
      </c>
    </row>
    <row r="976" customFormat="false" ht="12.75" hidden="false" customHeight="false" outlineLevel="0" collapsed="false">
      <c r="A976" s="31" t="s">
        <v>555</v>
      </c>
      <c r="B976" s="74" t="s">
        <v>502</v>
      </c>
      <c r="C976" s="33" t="s">
        <v>1758</v>
      </c>
      <c r="D976" s="34" t="n">
        <v>12669000</v>
      </c>
      <c r="E976" s="75" t="n">
        <v>11949488.53</v>
      </c>
      <c r="F976" s="76" t="n">
        <f aca="false">IF(OR(D976="-",IF(E976="-",0,E976)&gt;=IF(D976="-",0,D976)),"-",IF(D976="-",0,D976)-IF(E976="-",0,E976))</f>
        <v>719511.470000001</v>
      </c>
    </row>
    <row r="977" customFormat="false" ht="24.6" hidden="false" customHeight="true" outlineLevel="0" collapsed="false">
      <c r="A977" s="31" t="s">
        <v>557</v>
      </c>
      <c r="B977" s="74" t="s">
        <v>502</v>
      </c>
      <c r="C977" s="33" t="s">
        <v>1759</v>
      </c>
      <c r="D977" s="34" t="n">
        <v>6000</v>
      </c>
      <c r="E977" s="75" t="n">
        <v>2000</v>
      </c>
      <c r="F977" s="76" t="n">
        <f aca="false">IF(OR(D977="-",IF(E977="-",0,E977)&gt;=IF(D977="-",0,D977)),"-",IF(D977="-",0,D977)-IF(E977="-",0,E977))</f>
        <v>4000</v>
      </c>
    </row>
    <row r="978" customFormat="false" ht="36.95" hidden="false" customHeight="true" outlineLevel="0" collapsed="false">
      <c r="A978" s="31" t="s">
        <v>536</v>
      </c>
      <c r="B978" s="74" t="s">
        <v>502</v>
      </c>
      <c r="C978" s="33" t="s">
        <v>1760</v>
      </c>
      <c r="D978" s="34" t="n">
        <v>6000</v>
      </c>
      <c r="E978" s="75" t="n">
        <v>2000</v>
      </c>
      <c r="F978" s="76" t="n">
        <f aca="false">IF(OR(D978="-",IF(E978="-",0,E978)&gt;=IF(D978="-",0,D978)),"-",IF(D978="-",0,D978)-IF(E978="-",0,E978))</f>
        <v>4000</v>
      </c>
    </row>
    <row r="979" customFormat="false" ht="36.95" hidden="false" customHeight="true" outlineLevel="0" collapsed="false">
      <c r="A979" s="31" t="s">
        <v>560</v>
      </c>
      <c r="B979" s="74" t="s">
        <v>502</v>
      </c>
      <c r="C979" s="33" t="s">
        <v>1761</v>
      </c>
      <c r="D979" s="34" t="n">
        <v>6000</v>
      </c>
      <c r="E979" s="75" t="n">
        <v>2000</v>
      </c>
      <c r="F979" s="76" t="n">
        <f aca="false">IF(OR(D979="-",IF(E979="-",0,E979)&gt;=IF(D979="-",0,D979)),"-",IF(D979="-",0,D979)-IF(E979="-",0,E979))</f>
        <v>4000</v>
      </c>
    </row>
    <row r="980" customFormat="false" ht="110.65" hidden="false" customHeight="true" outlineLevel="0" collapsed="false">
      <c r="A980" s="77" t="s">
        <v>562</v>
      </c>
      <c r="B980" s="74" t="s">
        <v>502</v>
      </c>
      <c r="C980" s="33" t="s">
        <v>1762</v>
      </c>
      <c r="D980" s="34" t="n">
        <v>6000</v>
      </c>
      <c r="E980" s="75" t="n">
        <v>2000</v>
      </c>
      <c r="F980" s="76" t="n">
        <f aca="false">IF(OR(D980="-",IF(E980="-",0,E980)&gt;=IF(D980="-",0,D980)),"-",IF(D980="-",0,D980)-IF(E980="-",0,E980))</f>
        <v>4000</v>
      </c>
    </row>
    <row r="981" customFormat="false" ht="24.6" hidden="false" customHeight="true" outlineLevel="0" collapsed="false">
      <c r="A981" s="31" t="s">
        <v>528</v>
      </c>
      <c r="B981" s="74" t="s">
        <v>502</v>
      </c>
      <c r="C981" s="33" t="s">
        <v>1763</v>
      </c>
      <c r="D981" s="34" t="n">
        <v>6000</v>
      </c>
      <c r="E981" s="75" t="n">
        <v>2000</v>
      </c>
      <c r="F981" s="76" t="n">
        <f aca="false">IF(OR(D981="-",IF(E981="-",0,E981)&gt;=IF(D981="-",0,D981)),"-",IF(D981="-",0,D981)-IF(E981="-",0,E981))</f>
        <v>4000</v>
      </c>
    </row>
    <row r="982" customFormat="false" ht="36.95" hidden="false" customHeight="true" outlineLevel="0" collapsed="false">
      <c r="A982" s="31" t="s">
        <v>530</v>
      </c>
      <c r="B982" s="74" t="s">
        <v>502</v>
      </c>
      <c r="C982" s="33" t="s">
        <v>1764</v>
      </c>
      <c r="D982" s="34" t="n">
        <v>6000</v>
      </c>
      <c r="E982" s="75" t="n">
        <v>2000</v>
      </c>
      <c r="F982" s="76" t="n">
        <f aca="false">IF(OR(D982="-",IF(E982="-",0,E982)&gt;=IF(D982="-",0,D982)),"-",IF(D982="-",0,D982)-IF(E982="-",0,E982))</f>
        <v>4000</v>
      </c>
    </row>
    <row r="983" customFormat="false" ht="12.75" hidden="false" customHeight="false" outlineLevel="0" collapsed="false">
      <c r="A983" s="31" t="s">
        <v>532</v>
      </c>
      <c r="B983" s="74" t="s">
        <v>502</v>
      </c>
      <c r="C983" s="33" t="s">
        <v>1765</v>
      </c>
      <c r="D983" s="34" t="n">
        <v>6000</v>
      </c>
      <c r="E983" s="75" t="n">
        <v>2000</v>
      </c>
      <c r="F983" s="76" t="n">
        <f aca="false">IF(OR(D983="-",IF(E983="-",0,E983)&gt;=IF(D983="-",0,D983)),"-",IF(D983="-",0,D983)-IF(E983="-",0,E983))</f>
        <v>4000</v>
      </c>
    </row>
    <row r="984" customFormat="false" ht="12.75" hidden="false" customHeight="false" outlineLevel="0" collapsed="false">
      <c r="A984" s="31" t="s">
        <v>1038</v>
      </c>
      <c r="B984" s="74" t="s">
        <v>502</v>
      </c>
      <c r="C984" s="33" t="s">
        <v>1766</v>
      </c>
      <c r="D984" s="34" t="n">
        <v>12663000</v>
      </c>
      <c r="E984" s="75" t="n">
        <v>11947488.53</v>
      </c>
      <c r="F984" s="76" t="n">
        <f aca="false">IF(OR(D984="-",IF(E984="-",0,E984)&gt;=IF(D984="-",0,D984)),"-",IF(D984="-",0,D984)-IF(E984="-",0,E984))</f>
        <v>715511.470000001</v>
      </c>
    </row>
    <row r="985" customFormat="false" ht="24.6" hidden="false" customHeight="true" outlineLevel="0" collapsed="false">
      <c r="A985" s="31" t="s">
        <v>1627</v>
      </c>
      <c r="B985" s="74" t="s">
        <v>502</v>
      </c>
      <c r="C985" s="33" t="s">
        <v>1767</v>
      </c>
      <c r="D985" s="34" t="n">
        <v>12663000</v>
      </c>
      <c r="E985" s="75" t="n">
        <v>11947488.53</v>
      </c>
      <c r="F985" s="76" t="n">
        <f aca="false">IF(OR(D985="-",IF(E985="-",0,E985)&gt;=IF(D985="-",0,D985)),"-",IF(D985="-",0,D985)-IF(E985="-",0,E985))</f>
        <v>715511.470000001</v>
      </c>
    </row>
    <row r="986" customFormat="false" ht="36.95" hidden="false" customHeight="true" outlineLevel="0" collapsed="false">
      <c r="A986" s="31" t="s">
        <v>1629</v>
      </c>
      <c r="B986" s="74" t="s">
        <v>502</v>
      </c>
      <c r="C986" s="33" t="s">
        <v>1768</v>
      </c>
      <c r="D986" s="34" t="n">
        <v>12663000</v>
      </c>
      <c r="E986" s="75" t="n">
        <v>11947488.53</v>
      </c>
      <c r="F986" s="76" t="n">
        <f aca="false">IF(OR(D986="-",IF(E986="-",0,E986)&gt;=IF(D986="-",0,D986)),"-",IF(D986="-",0,D986)-IF(E986="-",0,E986))</f>
        <v>715511.470000001</v>
      </c>
    </row>
    <row r="987" customFormat="false" ht="110.65" hidden="false" customHeight="true" outlineLevel="0" collapsed="false">
      <c r="A987" s="77" t="s">
        <v>1769</v>
      </c>
      <c r="B987" s="74" t="s">
        <v>502</v>
      </c>
      <c r="C987" s="33" t="s">
        <v>1770</v>
      </c>
      <c r="D987" s="34" t="n">
        <v>454100</v>
      </c>
      <c r="E987" s="75" t="n">
        <v>322820</v>
      </c>
      <c r="F987" s="76" t="n">
        <f aca="false">IF(OR(D987="-",IF(E987="-",0,E987)&gt;=IF(D987="-",0,D987)),"-",IF(D987="-",0,D987)-IF(E987="-",0,E987))</f>
        <v>131280</v>
      </c>
    </row>
    <row r="988" customFormat="false" ht="24.6" hidden="false" customHeight="true" outlineLevel="0" collapsed="false">
      <c r="A988" s="31" t="s">
        <v>528</v>
      </c>
      <c r="B988" s="74" t="s">
        <v>502</v>
      </c>
      <c r="C988" s="33" t="s">
        <v>1771</v>
      </c>
      <c r="D988" s="34" t="n">
        <v>454100</v>
      </c>
      <c r="E988" s="75" t="n">
        <v>322820</v>
      </c>
      <c r="F988" s="76" t="n">
        <f aca="false">IF(OR(D988="-",IF(E988="-",0,E988)&gt;=IF(D988="-",0,D988)),"-",IF(D988="-",0,D988)-IF(E988="-",0,E988))</f>
        <v>131280</v>
      </c>
    </row>
    <row r="989" customFormat="false" ht="36.95" hidden="false" customHeight="true" outlineLevel="0" collapsed="false">
      <c r="A989" s="31" t="s">
        <v>530</v>
      </c>
      <c r="B989" s="74" t="s">
        <v>502</v>
      </c>
      <c r="C989" s="33" t="s">
        <v>1772</v>
      </c>
      <c r="D989" s="34" t="n">
        <v>454100</v>
      </c>
      <c r="E989" s="75" t="n">
        <v>322820</v>
      </c>
      <c r="F989" s="76" t="n">
        <f aca="false">IF(OR(D989="-",IF(E989="-",0,E989)&gt;=IF(D989="-",0,D989)),"-",IF(D989="-",0,D989)-IF(E989="-",0,E989))</f>
        <v>131280</v>
      </c>
    </row>
    <row r="990" customFormat="false" ht="12.75" hidden="false" customHeight="false" outlineLevel="0" collapsed="false">
      <c r="A990" s="31" t="s">
        <v>532</v>
      </c>
      <c r="B990" s="74" t="s">
        <v>502</v>
      </c>
      <c r="C990" s="33" t="s">
        <v>1773</v>
      </c>
      <c r="D990" s="34" t="n">
        <v>454100</v>
      </c>
      <c r="E990" s="75" t="n">
        <v>322820</v>
      </c>
      <c r="F990" s="76" t="n">
        <f aca="false">IF(OR(D990="-",IF(E990="-",0,E990)&gt;=IF(D990="-",0,D990)),"-",IF(D990="-",0,D990)-IF(E990="-",0,E990))</f>
        <v>131280</v>
      </c>
    </row>
    <row r="991" customFormat="false" ht="147.6" hidden="false" customHeight="true" outlineLevel="0" collapsed="false">
      <c r="A991" s="77" t="s">
        <v>1774</v>
      </c>
      <c r="B991" s="74" t="s">
        <v>502</v>
      </c>
      <c r="C991" s="33" t="s">
        <v>1775</v>
      </c>
      <c r="D991" s="34" t="n">
        <v>12208900</v>
      </c>
      <c r="E991" s="75" t="n">
        <v>11624668.53</v>
      </c>
      <c r="F991" s="76" t="n">
        <f aca="false">IF(OR(D991="-",IF(E991="-",0,E991)&gt;=IF(D991="-",0,D991)),"-",IF(D991="-",0,D991)-IF(E991="-",0,E991))</f>
        <v>584231.470000001</v>
      </c>
    </row>
    <row r="992" customFormat="false" ht="24.6" hidden="false" customHeight="true" outlineLevel="0" collapsed="false">
      <c r="A992" s="31" t="s">
        <v>528</v>
      </c>
      <c r="B992" s="74" t="s">
        <v>502</v>
      </c>
      <c r="C992" s="33" t="s">
        <v>1776</v>
      </c>
      <c r="D992" s="34" t="n">
        <v>7700</v>
      </c>
      <c r="E992" s="75" t="n">
        <v>2818.5</v>
      </c>
      <c r="F992" s="76" t="n">
        <f aca="false">IF(OR(D992="-",IF(E992="-",0,E992)&gt;=IF(D992="-",0,D992)),"-",IF(D992="-",0,D992)-IF(E992="-",0,E992))</f>
        <v>4881.5</v>
      </c>
    </row>
    <row r="993" customFormat="false" ht="36.95" hidden="false" customHeight="true" outlineLevel="0" collapsed="false">
      <c r="A993" s="31" t="s">
        <v>530</v>
      </c>
      <c r="B993" s="74" t="s">
        <v>502</v>
      </c>
      <c r="C993" s="33" t="s">
        <v>1777</v>
      </c>
      <c r="D993" s="34" t="n">
        <v>7700</v>
      </c>
      <c r="E993" s="75" t="n">
        <v>2818.5</v>
      </c>
      <c r="F993" s="76" t="n">
        <f aca="false">IF(OR(D993="-",IF(E993="-",0,E993)&gt;=IF(D993="-",0,D993)),"-",IF(D993="-",0,D993)-IF(E993="-",0,E993))</f>
        <v>4881.5</v>
      </c>
    </row>
    <row r="994" customFormat="false" ht="12.75" hidden="false" customHeight="false" outlineLevel="0" collapsed="false">
      <c r="A994" s="31" t="s">
        <v>532</v>
      </c>
      <c r="B994" s="74" t="s">
        <v>502</v>
      </c>
      <c r="C994" s="33" t="s">
        <v>1778</v>
      </c>
      <c r="D994" s="34" t="n">
        <v>7700</v>
      </c>
      <c r="E994" s="75" t="n">
        <v>2818.5</v>
      </c>
      <c r="F994" s="76" t="n">
        <f aca="false">IF(OR(D994="-",IF(E994="-",0,E994)&gt;=IF(D994="-",0,D994)),"-",IF(D994="-",0,D994)-IF(E994="-",0,E994))</f>
        <v>4881.5</v>
      </c>
    </row>
    <row r="995" customFormat="false" ht="24.6" hidden="false" customHeight="true" outlineLevel="0" collapsed="false">
      <c r="A995" s="31" t="s">
        <v>551</v>
      </c>
      <c r="B995" s="74" t="s">
        <v>502</v>
      </c>
      <c r="C995" s="33" t="s">
        <v>1779</v>
      </c>
      <c r="D995" s="34" t="n">
        <v>12201200</v>
      </c>
      <c r="E995" s="75" t="n">
        <v>11621850.03</v>
      </c>
      <c r="F995" s="76" t="n">
        <f aca="false">IF(OR(D995="-",IF(E995="-",0,E995)&gt;=IF(D995="-",0,D995)),"-",IF(D995="-",0,D995)-IF(E995="-",0,E995))</f>
        <v>579349.970000001</v>
      </c>
    </row>
    <row r="996" customFormat="false" ht="24.6" hidden="false" customHeight="true" outlineLevel="0" collapsed="false">
      <c r="A996" s="31" t="s">
        <v>1187</v>
      </c>
      <c r="B996" s="74" t="s">
        <v>502</v>
      </c>
      <c r="C996" s="33" t="s">
        <v>1780</v>
      </c>
      <c r="D996" s="34" t="n">
        <v>12201200</v>
      </c>
      <c r="E996" s="75" t="n">
        <v>11621850.03</v>
      </c>
      <c r="F996" s="76" t="n">
        <f aca="false">IF(OR(D996="-",IF(E996="-",0,E996)&gt;=IF(D996="-",0,D996)),"-",IF(D996="-",0,D996)-IF(E996="-",0,E996))</f>
        <v>579349.970000001</v>
      </c>
    </row>
    <row r="997" customFormat="false" ht="36.95" hidden="false" customHeight="true" outlineLevel="0" collapsed="false">
      <c r="A997" s="31" t="s">
        <v>1196</v>
      </c>
      <c r="B997" s="74" t="s">
        <v>502</v>
      </c>
      <c r="C997" s="33" t="s">
        <v>1781</v>
      </c>
      <c r="D997" s="34" t="n">
        <v>792900</v>
      </c>
      <c r="E997" s="75" t="n">
        <v>227563.11</v>
      </c>
      <c r="F997" s="76" t="n">
        <f aca="false">IF(OR(D997="-",IF(E997="-",0,E997)&gt;=IF(D997="-",0,D997)),"-",IF(D997="-",0,D997)-IF(E997="-",0,E997))</f>
        <v>565336.89</v>
      </c>
    </row>
    <row r="998" customFormat="false" ht="24.6" hidden="false" customHeight="true" outlineLevel="0" collapsed="false">
      <c r="A998" s="31" t="s">
        <v>1713</v>
      </c>
      <c r="B998" s="74" t="s">
        <v>502</v>
      </c>
      <c r="C998" s="33" t="s">
        <v>1782</v>
      </c>
      <c r="D998" s="34" t="n">
        <v>11408300</v>
      </c>
      <c r="E998" s="75" t="n">
        <v>11394286.92</v>
      </c>
      <c r="F998" s="76" t="n">
        <f aca="false">IF(OR(D998="-",IF(E998="-",0,E998)&gt;=IF(D998="-",0,D998)),"-",IF(D998="-",0,D998)-IF(E998="-",0,E998))</f>
        <v>14013.0800000001</v>
      </c>
    </row>
    <row r="999" customFormat="false" ht="12.75" hidden="false" customHeight="false" outlineLevel="0" collapsed="false">
      <c r="A999" s="31" t="s">
        <v>1176</v>
      </c>
      <c r="B999" s="74" t="s">
        <v>502</v>
      </c>
      <c r="C999" s="33" t="s">
        <v>1783</v>
      </c>
      <c r="D999" s="34" t="n">
        <v>524776600</v>
      </c>
      <c r="E999" s="75" t="n">
        <v>306168303.81</v>
      </c>
      <c r="F999" s="76" t="n">
        <f aca="false">IF(OR(D999="-",IF(E999="-",0,E999)&gt;=IF(D999="-",0,D999)),"-",IF(D999="-",0,D999)-IF(E999="-",0,E999))</f>
        <v>218608296.19</v>
      </c>
    </row>
    <row r="1000" customFormat="false" ht="12.75" hidden="false" customHeight="false" outlineLevel="0" collapsed="false">
      <c r="A1000" s="31" t="s">
        <v>1784</v>
      </c>
      <c r="B1000" s="74" t="s">
        <v>502</v>
      </c>
      <c r="C1000" s="33" t="s">
        <v>1785</v>
      </c>
      <c r="D1000" s="34" t="n">
        <v>2459700</v>
      </c>
      <c r="E1000" s="75" t="n">
        <v>1490474.71</v>
      </c>
      <c r="F1000" s="76" t="n">
        <f aca="false">IF(OR(D1000="-",IF(E1000="-",0,E1000)&gt;=IF(D1000="-",0,D1000)),"-",IF(D1000="-",0,D1000)-IF(E1000="-",0,E1000))</f>
        <v>969225.29</v>
      </c>
    </row>
    <row r="1001" customFormat="false" ht="24.6" hidden="false" customHeight="true" outlineLevel="0" collapsed="false">
      <c r="A1001" s="31" t="s">
        <v>1627</v>
      </c>
      <c r="B1001" s="74" t="s">
        <v>502</v>
      </c>
      <c r="C1001" s="33" t="s">
        <v>1786</v>
      </c>
      <c r="D1001" s="34" t="n">
        <v>2459700</v>
      </c>
      <c r="E1001" s="75" t="n">
        <v>1490474.71</v>
      </c>
      <c r="F1001" s="76" t="n">
        <f aca="false">IF(OR(D1001="-",IF(E1001="-",0,E1001)&gt;=IF(D1001="-",0,D1001)),"-",IF(D1001="-",0,D1001)-IF(E1001="-",0,E1001))</f>
        <v>969225.29</v>
      </c>
    </row>
    <row r="1002" customFormat="false" ht="24.6" hidden="false" customHeight="true" outlineLevel="0" collapsed="false">
      <c r="A1002" s="31" t="s">
        <v>1745</v>
      </c>
      <c r="B1002" s="74" t="s">
        <v>502</v>
      </c>
      <c r="C1002" s="33" t="s">
        <v>1787</v>
      </c>
      <c r="D1002" s="34" t="n">
        <v>2459700</v>
      </c>
      <c r="E1002" s="75" t="n">
        <v>1490474.71</v>
      </c>
      <c r="F1002" s="76" t="n">
        <f aca="false">IF(OR(D1002="-",IF(E1002="-",0,E1002)&gt;=IF(D1002="-",0,D1002)),"-",IF(D1002="-",0,D1002)-IF(E1002="-",0,E1002))</f>
        <v>969225.29</v>
      </c>
    </row>
    <row r="1003" customFormat="false" ht="98.45" hidden="false" customHeight="true" outlineLevel="0" collapsed="false">
      <c r="A1003" s="77" t="s">
        <v>1788</v>
      </c>
      <c r="B1003" s="74" t="s">
        <v>502</v>
      </c>
      <c r="C1003" s="33" t="s">
        <v>1789</v>
      </c>
      <c r="D1003" s="34" t="n">
        <v>2459700</v>
      </c>
      <c r="E1003" s="75" t="n">
        <v>1490474.71</v>
      </c>
      <c r="F1003" s="76" t="n">
        <f aca="false">IF(OR(D1003="-",IF(E1003="-",0,E1003)&gt;=IF(D1003="-",0,D1003)),"-",IF(D1003="-",0,D1003)-IF(E1003="-",0,E1003))</f>
        <v>969225.29</v>
      </c>
    </row>
    <row r="1004" customFormat="false" ht="24.6" hidden="false" customHeight="true" outlineLevel="0" collapsed="false">
      <c r="A1004" s="31" t="s">
        <v>528</v>
      </c>
      <c r="B1004" s="74" t="s">
        <v>502</v>
      </c>
      <c r="C1004" s="33" t="s">
        <v>1790</v>
      </c>
      <c r="D1004" s="34" t="n">
        <v>23700</v>
      </c>
      <c r="E1004" s="75" t="n">
        <v>14318.71</v>
      </c>
      <c r="F1004" s="76" t="n">
        <f aca="false">IF(OR(D1004="-",IF(E1004="-",0,E1004)&gt;=IF(D1004="-",0,D1004)),"-",IF(D1004="-",0,D1004)-IF(E1004="-",0,E1004))</f>
        <v>9381.29</v>
      </c>
    </row>
    <row r="1005" customFormat="false" ht="36.95" hidden="false" customHeight="true" outlineLevel="0" collapsed="false">
      <c r="A1005" s="31" t="s">
        <v>530</v>
      </c>
      <c r="B1005" s="74" t="s">
        <v>502</v>
      </c>
      <c r="C1005" s="33" t="s">
        <v>1791</v>
      </c>
      <c r="D1005" s="34" t="n">
        <v>23700</v>
      </c>
      <c r="E1005" s="75" t="n">
        <v>14318.71</v>
      </c>
      <c r="F1005" s="76" t="n">
        <f aca="false">IF(OR(D1005="-",IF(E1005="-",0,E1005)&gt;=IF(D1005="-",0,D1005)),"-",IF(D1005="-",0,D1005)-IF(E1005="-",0,E1005))</f>
        <v>9381.29</v>
      </c>
    </row>
    <row r="1006" customFormat="false" ht="12.75" hidden="false" customHeight="false" outlineLevel="0" collapsed="false">
      <c r="A1006" s="31" t="s">
        <v>532</v>
      </c>
      <c r="B1006" s="74" t="s">
        <v>502</v>
      </c>
      <c r="C1006" s="33" t="s">
        <v>1792</v>
      </c>
      <c r="D1006" s="34" t="n">
        <v>23700</v>
      </c>
      <c r="E1006" s="75" t="n">
        <v>14318.71</v>
      </c>
      <c r="F1006" s="76" t="n">
        <f aca="false">IF(OR(D1006="-",IF(E1006="-",0,E1006)&gt;=IF(D1006="-",0,D1006)),"-",IF(D1006="-",0,D1006)-IF(E1006="-",0,E1006))</f>
        <v>9381.29</v>
      </c>
    </row>
    <row r="1007" customFormat="false" ht="24.6" hidden="false" customHeight="true" outlineLevel="0" collapsed="false">
      <c r="A1007" s="31" t="s">
        <v>551</v>
      </c>
      <c r="B1007" s="74" t="s">
        <v>502</v>
      </c>
      <c r="C1007" s="33" t="s">
        <v>1793</v>
      </c>
      <c r="D1007" s="34" t="n">
        <v>2436000</v>
      </c>
      <c r="E1007" s="75" t="n">
        <v>1476156</v>
      </c>
      <c r="F1007" s="76" t="n">
        <f aca="false">IF(OR(D1007="-",IF(E1007="-",0,E1007)&gt;=IF(D1007="-",0,D1007)),"-",IF(D1007="-",0,D1007)-IF(E1007="-",0,E1007))</f>
        <v>959844</v>
      </c>
    </row>
    <row r="1008" customFormat="false" ht="24.6" hidden="false" customHeight="true" outlineLevel="0" collapsed="false">
      <c r="A1008" s="31" t="s">
        <v>1794</v>
      </c>
      <c r="B1008" s="74" t="s">
        <v>502</v>
      </c>
      <c r="C1008" s="33" t="s">
        <v>1795</v>
      </c>
      <c r="D1008" s="34" t="n">
        <v>2436000</v>
      </c>
      <c r="E1008" s="75" t="n">
        <v>1476156</v>
      </c>
      <c r="F1008" s="76" t="n">
        <f aca="false">IF(OR(D1008="-",IF(E1008="-",0,E1008)&gt;=IF(D1008="-",0,D1008)),"-",IF(D1008="-",0,D1008)-IF(E1008="-",0,E1008))</f>
        <v>959844</v>
      </c>
    </row>
    <row r="1009" customFormat="false" ht="12.75" hidden="false" customHeight="false" outlineLevel="0" collapsed="false">
      <c r="A1009" s="31" t="s">
        <v>1796</v>
      </c>
      <c r="B1009" s="74" t="s">
        <v>502</v>
      </c>
      <c r="C1009" s="33" t="s">
        <v>1797</v>
      </c>
      <c r="D1009" s="34" t="n">
        <v>2436000</v>
      </c>
      <c r="E1009" s="75" t="n">
        <v>1476156</v>
      </c>
      <c r="F1009" s="76" t="n">
        <f aca="false">IF(OR(D1009="-",IF(E1009="-",0,E1009)&gt;=IF(D1009="-",0,D1009)),"-",IF(D1009="-",0,D1009)-IF(E1009="-",0,E1009))</f>
        <v>959844</v>
      </c>
    </row>
    <row r="1010" customFormat="false" ht="12.75" hidden="false" customHeight="false" outlineLevel="0" collapsed="false">
      <c r="A1010" s="31" t="s">
        <v>1798</v>
      </c>
      <c r="B1010" s="74" t="s">
        <v>502</v>
      </c>
      <c r="C1010" s="33" t="s">
        <v>1799</v>
      </c>
      <c r="D1010" s="34" t="n">
        <v>154884300</v>
      </c>
      <c r="E1010" s="75" t="n">
        <v>87427032.39</v>
      </c>
      <c r="F1010" s="76" t="n">
        <f aca="false">IF(OR(D1010="-",IF(E1010="-",0,E1010)&gt;=IF(D1010="-",0,D1010)),"-",IF(D1010="-",0,D1010)-IF(E1010="-",0,E1010))</f>
        <v>67457267.61</v>
      </c>
    </row>
    <row r="1011" customFormat="false" ht="24.6" hidden="false" customHeight="true" outlineLevel="0" collapsed="false">
      <c r="A1011" s="31" t="s">
        <v>1627</v>
      </c>
      <c r="B1011" s="74" t="s">
        <v>502</v>
      </c>
      <c r="C1011" s="33" t="s">
        <v>1800</v>
      </c>
      <c r="D1011" s="34" t="n">
        <v>154884300</v>
      </c>
      <c r="E1011" s="75" t="n">
        <v>87427032.39</v>
      </c>
      <c r="F1011" s="76" t="n">
        <f aca="false">IF(OR(D1011="-",IF(E1011="-",0,E1011)&gt;=IF(D1011="-",0,D1011)),"-",IF(D1011="-",0,D1011)-IF(E1011="-",0,E1011))</f>
        <v>67457267.61</v>
      </c>
    </row>
    <row r="1012" customFormat="false" ht="12.75" hidden="false" customHeight="false" outlineLevel="0" collapsed="false">
      <c r="A1012" s="31" t="s">
        <v>1801</v>
      </c>
      <c r="B1012" s="74" t="s">
        <v>502</v>
      </c>
      <c r="C1012" s="33" t="s">
        <v>1802</v>
      </c>
      <c r="D1012" s="34" t="n">
        <v>154884300</v>
      </c>
      <c r="E1012" s="75" t="n">
        <v>87427032.39</v>
      </c>
      <c r="F1012" s="76" t="n">
        <f aca="false">IF(OR(D1012="-",IF(E1012="-",0,E1012)&gt;=IF(D1012="-",0,D1012)),"-",IF(D1012="-",0,D1012)-IF(E1012="-",0,E1012))</f>
        <v>67457267.61</v>
      </c>
    </row>
    <row r="1013" customFormat="false" ht="73.7" hidden="false" customHeight="true" outlineLevel="0" collapsed="false">
      <c r="A1013" s="31" t="s">
        <v>1803</v>
      </c>
      <c r="B1013" s="74" t="s">
        <v>502</v>
      </c>
      <c r="C1013" s="33" t="s">
        <v>1804</v>
      </c>
      <c r="D1013" s="34" t="n">
        <v>2744300</v>
      </c>
      <c r="E1013" s="75" t="n">
        <v>1737332.39</v>
      </c>
      <c r="F1013" s="76" t="n">
        <f aca="false">IF(OR(D1013="-",IF(E1013="-",0,E1013)&gt;=IF(D1013="-",0,D1013)),"-",IF(D1013="-",0,D1013)-IF(E1013="-",0,E1013))</f>
        <v>1006967.61</v>
      </c>
    </row>
    <row r="1014" customFormat="false" ht="36.95" hidden="false" customHeight="true" outlineLevel="0" collapsed="false">
      <c r="A1014" s="31" t="s">
        <v>670</v>
      </c>
      <c r="B1014" s="74" t="s">
        <v>502</v>
      </c>
      <c r="C1014" s="33" t="s">
        <v>1805</v>
      </c>
      <c r="D1014" s="34" t="n">
        <v>2744300</v>
      </c>
      <c r="E1014" s="75" t="n">
        <v>1737332.39</v>
      </c>
      <c r="F1014" s="76" t="n">
        <f aca="false">IF(OR(D1014="-",IF(E1014="-",0,E1014)&gt;=IF(D1014="-",0,D1014)),"-",IF(D1014="-",0,D1014)-IF(E1014="-",0,E1014))</f>
        <v>1006967.61</v>
      </c>
    </row>
    <row r="1015" customFormat="false" ht="12.75" hidden="false" customHeight="false" outlineLevel="0" collapsed="false">
      <c r="A1015" s="31" t="s">
        <v>1087</v>
      </c>
      <c r="B1015" s="74" t="s">
        <v>502</v>
      </c>
      <c r="C1015" s="33" t="s">
        <v>1806</v>
      </c>
      <c r="D1015" s="34" t="n">
        <v>2744300</v>
      </c>
      <c r="E1015" s="75" t="n">
        <v>1737332.39</v>
      </c>
      <c r="F1015" s="76" t="n">
        <f aca="false">IF(OR(D1015="-",IF(E1015="-",0,E1015)&gt;=IF(D1015="-",0,D1015)),"-",IF(D1015="-",0,D1015)-IF(E1015="-",0,E1015))</f>
        <v>1006967.61</v>
      </c>
    </row>
    <row r="1016" customFormat="false" ht="49.15" hidden="false" customHeight="true" outlineLevel="0" collapsed="false">
      <c r="A1016" s="31" t="s">
        <v>1089</v>
      </c>
      <c r="B1016" s="74" t="s">
        <v>502</v>
      </c>
      <c r="C1016" s="33" t="s">
        <v>1807</v>
      </c>
      <c r="D1016" s="34" t="n">
        <v>2744300</v>
      </c>
      <c r="E1016" s="75" t="n">
        <v>1737332.39</v>
      </c>
      <c r="F1016" s="76" t="n">
        <f aca="false">IF(OR(D1016="-",IF(E1016="-",0,E1016)&gt;=IF(D1016="-",0,D1016)),"-",IF(D1016="-",0,D1016)-IF(E1016="-",0,E1016))</f>
        <v>1006967.61</v>
      </c>
    </row>
    <row r="1017" customFormat="false" ht="110.65" hidden="false" customHeight="true" outlineLevel="0" collapsed="false">
      <c r="A1017" s="77" t="s">
        <v>1808</v>
      </c>
      <c r="B1017" s="74" t="s">
        <v>502</v>
      </c>
      <c r="C1017" s="33" t="s">
        <v>1809</v>
      </c>
      <c r="D1017" s="34" t="n">
        <v>152140000</v>
      </c>
      <c r="E1017" s="75" t="n">
        <v>85689700</v>
      </c>
      <c r="F1017" s="76" t="n">
        <f aca="false">IF(OR(D1017="-",IF(E1017="-",0,E1017)&gt;=IF(D1017="-",0,D1017)),"-",IF(D1017="-",0,D1017)-IF(E1017="-",0,E1017))</f>
        <v>66450300</v>
      </c>
    </row>
    <row r="1018" customFormat="false" ht="36.95" hidden="false" customHeight="true" outlineLevel="0" collapsed="false">
      <c r="A1018" s="31" t="s">
        <v>670</v>
      </c>
      <c r="B1018" s="74" t="s">
        <v>502</v>
      </c>
      <c r="C1018" s="33" t="s">
        <v>1810</v>
      </c>
      <c r="D1018" s="34" t="n">
        <v>152140000</v>
      </c>
      <c r="E1018" s="75" t="n">
        <v>85689700</v>
      </c>
      <c r="F1018" s="76" t="n">
        <f aca="false">IF(OR(D1018="-",IF(E1018="-",0,E1018)&gt;=IF(D1018="-",0,D1018)),"-",IF(D1018="-",0,D1018)-IF(E1018="-",0,E1018))</f>
        <v>66450300</v>
      </c>
    </row>
    <row r="1019" customFormat="false" ht="12.75" hidden="false" customHeight="false" outlineLevel="0" collapsed="false">
      <c r="A1019" s="31" t="s">
        <v>1087</v>
      </c>
      <c r="B1019" s="74" t="s">
        <v>502</v>
      </c>
      <c r="C1019" s="33" t="s">
        <v>1811</v>
      </c>
      <c r="D1019" s="34" t="n">
        <v>152140000</v>
      </c>
      <c r="E1019" s="75" t="n">
        <v>85689700</v>
      </c>
      <c r="F1019" s="76" t="n">
        <f aca="false">IF(OR(D1019="-",IF(E1019="-",0,E1019)&gt;=IF(D1019="-",0,D1019)),"-",IF(D1019="-",0,D1019)-IF(E1019="-",0,E1019))</f>
        <v>66450300</v>
      </c>
    </row>
    <row r="1020" customFormat="false" ht="49.15" hidden="false" customHeight="true" outlineLevel="0" collapsed="false">
      <c r="A1020" s="31" t="s">
        <v>1089</v>
      </c>
      <c r="B1020" s="74" t="s">
        <v>502</v>
      </c>
      <c r="C1020" s="33" t="s">
        <v>1812</v>
      </c>
      <c r="D1020" s="34" t="n">
        <v>152140000</v>
      </c>
      <c r="E1020" s="75" t="n">
        <v>85689700</v>
      </c>
      <c r="F1020" s="76" t="n">
        <f aca="false">IF(OR(D1020="-",IF(E1020="-",0,E1020)&gt;=IF(D1020="-",0,D1020)),"-",IF(D1020="-",0,D1020)-IF(E1020="-",0,E1020))</f>
        <v>66450300</v>
      </c>
    </row>
    <row r="1021" customFormat="false" ht="12.75" hidden="false" customHeight="false" outlineLevel="0" collapsed="false">
      <c r="A1021" s="31" t="s">
        <v>1178</v>
      </c>
      <c r="B1021" s="74" t="s">
        <v>502</v>
      </c>
      <c r="C1021" s="33" t="s">
        <v>1813</v>
      </c>
      <c r="D1021" s="34" t="n">
        <v>192449700</v>
      </c>
      <c r="E1021" s="75" t="n">
        <v>123413110.1</v>
      </c>
      <c r="F1021" s="76" t="n">
        <f aca="false">IF(OR(D1021="-",IF(E1021="-",0,E1021)&gt;=IF(D1021="-",0,D1021)),"-",IF(D1021="-",0,D1021)-IF(E1021="-",0,E1021))</f>
        <v>69036589.9</v>
      </c>
    </row>
    <row r="1022" customFormat="false" ht="24.6" hidden="false" customHeight="true" outlineLevel="0" collapsed="false">
      <c r="A1022" s="31" t="s">
        <v>1735</v>
      </c>
      <c r="B1022" s="74" t="s">
        <v>502</v>
      </c>
      <c r="C1022" s="33" t="s">
        <v>1814</v>
      </c>
      <c r="D1022" s="34" t="n">
        <v>7900</v>
      </c>
      <c r="E1022" s="75" t="n">
        <v>7493.24</v>
      </c>
      <c r="F1022" s="76" t="n">
        <f aca="false">IF(OR(D1022="-",IF(E1022="-",0,E1022)&gt;=IF(D1022="-",0,D1022)),"-",IF(D1022="-",0,D1022)-IF(E1022="-",0,E1022))</f>
        <v>406.76</v>
      </c>
    </row>
    <row r="1023" customFormat="false" ht="36.95" hidden="false" customHeight="true" outlineLevel="0" collapsed="false">
      <c r="A1023" s="31" t="s">
        <v>1815</v>
      </c>
      <c r="B1023" s="74" t="s">
        <v>502</v>
      </c>
      <c r="C1023" s="33" t="s">
        <v>1816</v>
      </c>
      <c r="D1023" s="34" t="n">
        <v>7900</v>
      </c>
      <c r="E1023" s="75" t="n">
        <v>7493.24</v>
      </c>
      <c r="F1023" s="76" t="n">
        <f aca="false">IF(OR(D1023="-",IF(E1023="-",0,E1023)&gt;=IF(D1023="-",0,D1023)),"-",IF(D1023="-",0,D1023)-IF(E1023="-",0,E1023))</f>
        <v>406.76</v>
      </c>
    </row>
    <row r="1024" customFormat="false" ht="147.6" hidden="false" customHeight="true" outlineLevel="0" collapsed="false">
      <c r="A1024" s="77" t="s">
        <v>1817</v>
      </c>
      <c r="B1024" s="74" t="s">
        <v>502</v>
      </c>
      <c r="C1024" s="33" t="s">
        <v>1818</v>
      </c>
      <c r="D1024" s="34" t="n">
        <v>7900</v>
      </c>
      <c r="E1024" s="75" t="n">
        <v>7493.24</v>
      </c>
      <c r="F1024" s="76" t="n">
        <f aca="false">IF(OR(D1024="-",IF(E1024="-",0,E1024)&gt;=IF(D1024="-",0,D1024)),"-",IF(D1024="-",0,D1024)-IF(E1024="-",0,E1024))</f>
        <v>406.76</v>
      </c>
    </row>
    <row r="1025" customFormat="false" ht="24.6" hidden="false" customHeight="true" outlineLevel="0" collapsed="false">
      <c r="A1025" s="31" t="s">
        <v>528</v>
      </c>
      <c r="B1025" s="74" t="s">
        <v>502</v>
      </c>
      <c r="C1025" s="33" t="s">
        <v>1819</v>
      </c>
      <c r="D1025" s="34" t="n">
        <v>100</v>
      </c>
      <c r="E1025" s="75" t="n">
        <v>31.81</v>
      </c>
      <c r="F1025" s="76" t="n">
        <f aca="false">IF(OR(D1025="-",IF(E1025="-",0,E1025)&gt;=IF(D1025="-",0,D1025)),"-",IF(D1025="-",0,D1025)-IF(E1025="-",0,E1025))</f>
        <v>68.19</v>
      </c>
    </row>
    <row r="1026" customFormat="false" ht="36.95" hidden="false" customHeight="true" outlineLevel="0" collapsed="false">
      <c r="A1026" s="31" t="s">
        <v>530</v>
      </c>
      <c r="B1026" s="74" t="s">
        <v>502</v>
      </c>
      <c r="C1026" s="33" t="s">
        <v>1820</v>
      </c>
      <c r="D1026" s="34" t="n">
        <v>100</v>
      </c>
      <c r="E1026" s="75" t="n">
        <v>31.81</v>
      </c>
      <c r="F1026" s="76" t="n">
        <f aca="false">IF(OR(D1026="-",IF(E1026="-",0,E1026)&gt;=IF(D1026="-",0,D1026)),"-",IF(D1026="-",0,D1026)-IF(E1026="-",0,E1026))</f>
        <v>68.19</v>
      </c>
    </row>
    <row r="1027" customFormat="false" ht="12.75" hidden="false" customHeight="false" outlineLevel="0" collapsed="false">
      <c r="A1027" s="31" t="s">
        <v>532</v>
      </c>
      <c r="B1027" s="74" t="s">
        <v>502</v>
      </c>
      <c r="C1027" s="33" t="s">
        <v>1821</v>
      </c>
      <c r="D1027" s="34" t="n">
        <v>100</v>
      </c>
      <c r="E1027" s="75" t="n">
        <v>31.81</v>
      </c>
      <c r="F1027" s="76" t="n">
        <f aca="false">IF(OR(D1027="-",IF(E1027="-",0,E1027)&gt;=IF(D1027="-",0,D1027)),"-",IF(D1027="-",0,D1027)-IF(E1027="-",0,E1027))</f>
        <v>68.19</v>
      </c>
    </row>
    <row r="1028" customFormat="false" ht="24.6" hidden="false" customHeight="true" outlineLevel="0" collapsed="false">
      <c r="A1028" s="31" t="s">
        <v>551</v>
      </c>
      <c r="B1028" s="74" t="s">
        <v>502</v>
      </c>
      <c r="C1028" s="33" t="s">
        <v>1822</v>
      </c>
      <c r="D1028" s="34" t="n">
        <v>7800</v>
      </c>
      <c r="E1028" s="75" t="n">
        <v>7461.43</v>
      </c>
      <c r="F1028" s="76" t="n">
        <f aca="false">IF(OR(D1028="-",IF(E1028="-",0,E1028)&gt;=IF(D1028="-",0,D1028)),"-",IF(D1028="-",0,D1028)-IF(E1028="-",0,E1028))</f>
        <v>338.57</v>
      </c>
    </row>
    <row r="1029" customFormat="false" ht="24.6" hidden="false" customHeight="true" outlineLevel="0" collapsed="false">
      <c r="A1029" s="31" t="s">
        <v>1187</v>
      </c>
      <c r="B1029" s="74" t="s">
        <v>502</v>
      </c>
      <c r="C1029" s="33" t="s">
        <v>1823</v>
      </c>
      <c r="D1029" s="34" t="n">
        <v>7800</v>
      </c>
      <c r="E1029" s="75" t="n">
        <v>7461.43</v>
      </c>
      <c r="F1029" s="76" t="n">
        <f aca="false">IF(OR(D1029="-",IF(E1029="-",0,E1029)&gt;=IF(D1029="-",0,D1029)),"-",IF(D1029="-",0,D1029)-IF(E1029="-",0,E1029))</f>
        <v>338.57</v>
      </c>
    </row>
    <row r="1030" customFormat="false" ht="36.95" hidden="false" customHeight="true" outlineLevel="0" collapsed="false">
      <c r="A1030" s="31" t="s">
        <v>1196</v>
      </c>
      <c r="B1030" s="74" t="s">
        <v>502</v>
      </c>
      <c r="C1030" s="33" t="s">
        <v>1824</v>
      </c>
      <c r="D1030" s="34" t="n">
        <v>7800</v>
      </c>
      <c r="E1030" s="75" t="n">
        <v>7461.43</v>
      </c>
      <c r="F1030" s="76" t="n">
        <f aca="false">IF(OR(D1030="-",IF(E1030="-",0,E1030)&gt;=IF(D1030="-",0,D1030)),"-",IF(D1030="-",0,D1030)-IF(E1030="-",0,E1030))</f>
        <v>338.57</v>
      </c>
    </row>
    <row r="1031" customFormat="false" ht="24.6" hidden="false" customHeight="true" outlineLevel="0" collapsed="false">
      <c r="A1031" s="31" t="s">
        <v>1627</v>
      </c>
      <c r="B1031" s="74" t="s">
        <v>502</v>
      </c>
      <c r="C1031" s="33" t="s">
        <v>1825</v>
      </c>
      <c r="D1031" s="34" t="n">
        <v>192441800</v>
      </c>
      <c r="E1031" s="75" t="n">
        <v>123405616.86</v>
      </c>
      <c r="F1031" s="76" t="n">
        <f aca="false">IF(OR(D1031="-",IF(E1031="-",0,E1031)&gt;=IF(D1031="-",0,D1031)),"-",IF(D1031="-",0,D1031)-IF(E1031="-",0,E1031))</f>
        <v>69036183.14</v>
      </c>
    </row>
    <row r="1032" customFormat="false" ht="24.6" hidden="false" customHeight="true" outlineLevel="0" collapsed="false">
      <c r="A1032" s="31" t="s">
        <v>1745</v>
      </c>
      <c r="B1032" s="74" t="s">
        <v>502</v>
      </c>
      <c r="C1032" s="33" t="s">
        <v>1826</v>
      </c>
      <c r="D1032" s="34" t="n">
        <v>192441800</v>
      </c>
      <c r="E1032" s="75" t="n">
        <v>123405616.86</v>
      </c>
      <c r="F1032" s="76" t="n">
        <f aca="false">IF(OR(D1032="-",IF(E1032="-",0,E1032)&gt;=IF(D1032="-",0,D1032)),"-",IF(D1032="-",0,D1032)-IF(E1032="-",0,E1032))</f>
        <v>69036183.14</v>
      </c>
    </row>
    <row r="1033" customFormat="false" ht="98.45" hidden="false" customHeight="true" outlineLevel="0" collapsed="false">
      <c r="A1033" s="77" t="s">
        <v>1827</v>
      </c>
      <c r="B1033" s="74" t="s">
        <v>502</v>
      </c>
      <c r="C1033" s="33" t="s">
        <v>1828</v>
      </c>
      <c r="D1033" s="34" t="n">
        <v>3888200</v>
      </c>
      <c r="E1033" s="75" t="n">
        <v>2130539.84</v>
      </c>
      <c r="F1033" s="76" t="n">
        <f aca="false">IF(OR(D1033="-",IF(E1033="-",0,E1033)&gt;=IF(D1033="-",0,D1033)),"-",IF(D1033="-",0,D1033)-IF(E1033="-",0,E1033))</f>
        <v>1757660.16</v>
      </c>
    </row>
    <row r="1034" customFormat="false" ht="24.6" hidden="false" customHeight="true" outlineLevel="0" collapsed="false">
      <c r="A1034" s="31" t="s">
        <v>528</v>
      </c>
      <c r="B1034" s="74" t="s">
        <v>502</v>
      </c>
      <c r="C1034" s="33" t="s">
        <v>1829</v>
      </c>
      <c r="D1034" s="34" t="n">
        <v>37400</v>
      </c>
      <c r="E1034" s="75" t="n">
        <v>19852.97</v>
      </c>
      <c r="F1034" s="76" t="n">
        <f aca="false">IF(OR(D1034="-",IF(E1034="-",0,E1034)&gt;=IF(D1034="-",0,D1034)),"-",IF(D1034="-",0,D1034)-IF(E1034="-",0,E1034))</f>
        <v>17547.03</v>
      </c>
    </row>
    <row r="1035" customFormat="false" ht="36.95" hidden="false" customHeight="true" outlineLevel="0" collapsed="false">
      <c r="A1035" s="31" t="s">
        <v>530</v>
      </c>
      <c r="B1035" s="74" t="s">
        <v>502</v>
      </c>
      <c r="C1035" s="33" t="s">
        <v>1830</v>
      </c>
      <c r="D1035" s="34" t="n">
        <v>37400</v>
      </c>
      <c r="E1035" s="75" t="n">
        <v>19852.97</v>
      </c>
      <c r="F1035" s="76" t="n">
        <f aca="false">IF(OR(D1035="-",IF(E1035="-",0,E1035)&gt;=IF(D1035="-",0,D1035)),"-",IF(D1035="-",0,D1035)-IF(E1035="-",0,E1035))</f>
        <v>17547.03</v>
      </c>
    </row>
    <row r="1036" customFormat="false" ht="12.75" hidden="false" customHeight="false" outlineLevel="0" collapsed="false">
      <c r="A1036" s="31" t="s">
        <v>532</v>
      </c>
      <c r="B1036" s="74" t="s">
        <v>502</v>
      </c>
      <c r="C1036" s="33" t="s">
        <v>1831</v>
      </c>
      <c r="D1036" s="34" t="n">
        <v>37400</v>
      </c>
      <c r="E1036" s="75" t="n">
        <v>19852.97</v>
      </c>
      <c r="F1036" s="76" t="n">
        <f aca="false">IF(OR(D1036="-",IF(E1036="-",0,E1036)&gt;=IF(D1036="-",0,D1036)),"-",IF(D1036="-",0,D1036)-IF(E1036="-",0,E1036))</f>
        <v>17547.03</v>
      </c>
    </row>
    <row r="1037" customFormat="false" ht="24.6" hidden="false" customHeight="true" outlineLevel="0" collapsed="false">
      <c r="A1037" s="31" t="s">
        <v>551</v>
      </c>
      <c r="B1037" s="74" t="s">
        <v>502</v>
      </c>
      <c r="C1037" s="33" t="s">
        <v>1832</v>
      </c>
      <c r="D1037" s="34" t="n">
        <v>3850800</v>
      </c>
      <c r="E1037" s="75" t="n">
        <v>2110686.87</v>
      </c>
      <c r="F1037" s="76" t="n">
        <f aca="false">IF(OR(D1037="-",IF(E1037="-",0,E1037)&gt;=IF(D1037="-",0,D1037)),"-",IF(D1037="-",0,D1037)-IF(E1037="-",0,E1037))</f>
        <v>1740113.13</v>
      </c>
    </row>
    <row r="1038" customFormat="false" ht="24.6" hidden="false" customHeight="true" outlineLevel="0" collapsed="false">
      <c r="A1038" s="31" t="s">
        <v>1187</v>
      </c>
      <c r="B1038" s="74" t="s">
        <v>502</v>
      </c>
      <c r="C1038" s="33" t="s">
        <v>1833</v>
      </c>
      <c r="D1038" s="34" t="n">
        <v>3850800</v>
      </c>
      <c r="E1038" s="75" t="n">
        <v>2110686.87</v>
      </c>
      <c r="F1038" s="76" t="n">
        <f aca="false">IF(OR(D1038="-",IF(E1038="-",0,E1038)&gt;=IF(D1038="-",0,D1038)),"-",IF(D1038="-",0,D1038)-IF(E1038="-",0,E1038))</f>
        <v>1740113.13</v>
      </c>
    </row>
    <row r="1039" customFormat="false" ht="36.95" hidden="false" customHeight="true" outlineLevel="0" collapsed="false">
      <c r="A1039" s="31" t="s">
        <v>1196</v>
      </c>
      <c r="B1039" s="74" t="s">
        <v>502</v>
      </c>
      <c r="C1039" s="33" t="s">
        <v>1834</v>
      </c>
      <c r="D1039" s="34" t="n">
        <v>3850800</v>
      </c>
      <c r="E1039" s="75" t="n">
        <v>2110686.87</v>
      </c>
      <c r="F1039" s="76" t="n">
        <f aca="false">IF(OR(D1039="-",IF(E1039="-",0,E1039)&gt;=IF(D1039="-",0,D1039)),"-",IF(D1039="-",0,D1039)-IF(E1039="-",0,E1039))</f>
        <v>1740113.13</v>
      </c>
    </row>
    <row r="1040" customFormat="false" ht="98.45" hidden="false" customHeight="true" outlineLevel="0" collapsed="false">
      <c r="A1040" s="77" t="s">
        <v>1835</v>
      </c>
      <c r="B1040" s="74" t="s">
        <v>502</v>
      </c>
      <c r="C1040" s="33" t="s">
        <v>1836</v>
      </c>
      <c r="D1040" s="34" t="n">
        <v>2399300</v>
      </c>
      <c r="E1040" s="75" t="n">
        <v>2370684.8</v>
      </c>
      <c r="F1040" s="76" t="n">
        <f aca="false">IF(OR(D1040="-",IF(E1040="-",0,E1040)&gt;=IF(D1040="-",0,D1040)),"-",IF(D1040="-",0,D1040)-IF(E1040="-",0,E1040))</f>
        <v>28615.2000000002</v>
      </c>
    </row>
    <row r="1041" customFormat="false" ht="24.6" hidden="false" customHeight="true" outlineLevel="0" collapsed="false">
      <c r="A1041" s="31" t="s">
        <v>528</v>
      </c>
      <c r="B1041" s="74" t="s">
        <v>502</v>
      </c>
      <c r="C1041" s="33" t="s">
        <v>1837</v>
      </c>
      <c r="D1041" s="34" t="n">
        <v>23340</v>
      </c>
      <c r="E1041" s="75" t="n">
        <v>23035.32</v>
      </c>
      <c r="F1041" s="76" t="n">
        <f aca="false">IF(OR(D1041="-",IF(E1041="-",0,E1041)&gt;=IF(D1041="-",0,D1041)),"-",IF(D1041="-",0,D1041)-IF(E1041="-",0,E1041))</f>
        <v>304.68</v>
      </c>
    </row>
    <row r="1042" customFormat="false" ht="36.95" hidden="false" customHeight="true" outlineLevel="0" collapsed="false">
      <c r="A1042" s="31" t="s">
        <v>530</v>
      </c>
      <c r="B1042" s="74" t="s">
        <v>502</v>
      </c>
      <c r="C1042" s="33" t="s">
        <v>1838</v>
      </c>
      <c r="D1042" s="34" t="n">
        <v>23340</v>
      </c>
      <c r="E1042" s="75" t="n">
        <v>23035.32</v>
      </c>
      <c r="F1042" s="76" t="n">
        <f aca="false">IF(OR(D1042="-",IF(E1042="-",0,E1042)&gt;=IF(D1042="-",0,D1042)),"-",IF(D1042="-",0,D1042)-IF(E1042="-",0,E1042))</f>
        <v>304.68</v>
      </c>
    </row>
    <row r="1043" customFormat="false" ht="12.75" hidden="false" customHeight="false" outlineLevel="0" collapsed="false">
      <c r="A1043" s="31" t="s">
        <v>532</v>
      </c>
      <c r="B1043" s="74" t="s">
        <v>502</v>
      </c>
      <c r="C1043" s="33" t="s">
        <v>1839</v>
      </c>
      <c r="D1043" s="34" t="n">
        <v>23340</v>
      </c>
      <c r="E1043" s="75" t="n">
        <v>23035.32</v>
      </c>
      <c r="F1043" s="76" t="n">
        <f aca="false">IF(OR(D1043="-",IF(E1043="-",0,E1043)&gt;=IF(D1043="-",0,D1043)),"-",IF(D1043="-",0,D1043)-IF(E1043="-",0,E1043))</f>
        <v>304.68</v>
      </c>
    </row>
    <row r="1044" customFormat="false" ht="24.6" hidden="false" customHeight="true" outlineLevel="0" collapsed="false">
      <c r="A1044" s="31" t="s">
        <v>551</v>
      </c>
      <c r="B1044" s="74" t="s">
        <v>502</v>
      </c>
      <c r="C1044" s="33" t="s">
        <v>1840</v>
      </c>
      <c r="D1044" s="34" t="n">
        <v>2375960</v>
      </c>
      <c r="E1044" s="75" t="n">
        <v>2347649.48</v>
      </c>
      <c r="F1044" s="76" t="n">
        <f aca="false">IF(OR(D1044="-",IF(E1044="-",0,E1044)&gt;=IF(D1044="-",0,D1044)),"-",IF(D1044="-",0,D1044)-IF(E1044="-",0,E1044))</f>
        <v>28310.52</v>
      </c>
    </row>
    <row r="1045" customFormat="false" ht="24.6" hidden="false" customHeight="true" outlineLevel="0" collapsed="false">
      <c r="A1045" s="31" t="s">
        <v>1187</v>
      </c>
      <c r="B1045" s="74" t="s">
        <v>502</v>
      </c>
      <c r="C1045" s="33" t="s">
        <v>1841</v>
      </c>
      <c r="D1045" s="34" t="n">
        <v>2375960</v>
      </c>
      <c r="E1045" s="75" t="n">
        <v>2347649.48</v>
      </c>
      <c r="F1045" s="76" t="n">
        <f aca="false">IF(OR(D1045="-",IF(E1045="-",0,E1045)&gt;=IF(D1045="-",0,D1045)),"-",IF(D1045="-",0,D1045)-IF(E1045="-",0,E1045))</f>
        <v>28310.52</v>
      </c>
    </row>
    <row r="1046" customFormat="false" ht="36.95" hidden="false" customHeight="true" outlineLevel="0" collapsed="false">
      <c r="A1046" s="31" t="s">
        <v>1196</v>
      </c>
      <c r="B1046" s="74" t="s">
        <v>502</v>
      </c>
      <c r="C1046" s="33" t="s">
        <v>1842</v>
      </c>
      <c r="D1046" s="34" t="n">
        <v>2375960</v>
      </c>
      <c r="E1046" s="75" t="n">
        <v>2347649.48</v>
      </c>
      <c r="F1046" s="76" t="n">
        <f aca="false">IF(OR(D1046="-",IF(E1046="-",0,E1046)&gt;=IF(D1046="-",0,D1046)),"-",IF(D1046="-",0,D1046)-IF(E1046="-",0,E1046))</f>
        <v>28310.52</v>
      </c>
    </row>
    <row r="1047" customFormat="false" ht="73.7" hidden="false" customHeight="true" outlineLevel="0" collapsed="false">
      <c r="A1047" s="31" t="s">
        <v>1843</v>
      </c>
      <c r="B1047" s="74" t="s">
        <v>502</v>
      </c>
      <c r="C1047" s="33" t="s">
        <v>1844</v>
      </c>
      <c r="D1047" s="34" t="n">
        <v>28773700</v>
      </c>
      <c r="E1047" s="75" t="n">
        <v>19442221.24</v>
      </c>
      <c r="F1047" s="76" t="n">
        <f aca="false">IF(OR(D1047="-",IF(E1047="-",0,E1047)&gt;=IF(D1047="-",0,D1047)),"-",IF(D1047="-",0,D1047)-IF(E1047="-",0,E1047))</f>
        <v>9331478.76</v>
      </c>
    </row>
    <row r="1048" customFormat="false" ht="24.6" hidden="false" customHeight="true" outlineLevel="0" collapsed="false">
      <c r="A1048" s="31" t="s">
        <v>528</v>
      </c>
      <c r="B1048" s="74" t="s">
        <v>502</v>
      </c>
      <c r="C1048" s="33" t="s">
        <v>1845</v>
      </c>
      <c r="D1048" s="34" t="n">
        <v>379100</v>
      </c>
      <c r="E1048" s="75" t="n">
        <v>224086.42</v>
      </c>
      <c r="F1048" s="76" t="n">
        <f aca="false">IF(OR(D1048="-",IF(E1048="-",0,E1048)&gt;=IF(D1048="-",0,D1048)),"-",IF(D1048="-",0,D1048)-IF(E1048="-",0,E1048))</f>
        <v>155013.58</v>
      </c>
    </row>
    <row r="1049" customFormat="false" ht="36.95" hidden="false" customHeight="true" outlineLevel="0" collapsed="false">
      <c r="A1049" s="31" t="s">
        <v>530</v>
      </c>
      <c r="B1049" s="74" t="s">
        <v>502</v>
      </c>
      <c r="C1049" s="33" t="s">
        <v>1846</v>
      </c>
      <c r="D1049" s="34" t="n">
        <v>379100</v>
      </c>
      <c r="E1049" s="75" t="n">
        <v>224086.42</v>
      </c>
      <c r="F1049" s="76" t="n">
        <f aca="false">IF(OR(D1049="-",IF(E1049="-",0,E1049)&gt;=IF(D1049="-",0,D1049)),"-",IF(D1049="-",0,D1049)-IF(E1049="-",0,E1049))</f>
        <v>155013.58</v>
      </c>
    </row>
    <row r="1050" customFormat="false" ht="12.75" hidden="false" customHeight="false" outlineLevel="0" collapsed="false">
      <c r="A1050" s="31" t="s">
        <v>532</v>
      </c>
      <c r="B1050" s="74" t="s">
        <v>502</v>
      </c>
      <c r="C1050" s="33" t="s">
        <v>1847</v>
      </c>
      <c r="D1050" s="34" t="n">
        <v>379100</v>
      </c>
      <c r="E1050" s="75" t="n">
        <v>224086.42</v>
      </c>
      <c r="F1050" s="76" t="n">
        <f aca="false">IF(OR(D1050="-",IF(E1050="-",0,E1050)&gt;=IF(D1050="-",0,D1050)),"-",IF(D1050="-",0,D1050)-IF(E1050="-",0,E1050))</f>
        <v>155013.58</v>
      </c>
    </row>
    <row r="1051" customFormat="false" ht="24.6" hidden="false" customHeight="true" outlineLevel="0" collapsed="false">
      <c r="A1051" s="31" t="s">
        <v>551</v>
      </c>
      <c r="B1051" s="74" t="s">
        <v>502</v>
      </c>
      <c r="C1051" s="33" t="s">
        <v>1848</v>
      </c>
      <c r="D1051" s="34" t="n">
        <v>28394600</v>
      </c>
      <c r="E1051" s="75" t="n">
        <v>19218134.82</v>
      </c>
      <c r="F1051" s="76" t="n">
        <f aca="false">IF(OR(D1051="-",IF(E1051="-",0,E1051)&gt;=IF(D1051="-",0,D1051)),"-",IF(D1051="-",0,D1051)-IF(E1051="-",0,E1051))</f>
        <v>9176465.18</v>
      </c>
    </row>
    <row r="1052" customFormat="false" ht="24.6" hidden="false" customHeight="true" outlineLevel="0" collapsed="false">
      <c r="A1052" s="31" t="s">
        <v>1187</v>
      </c>
      <c r="B1052" s="74" t="s">
        <v>502</v>
      </c>
      <c r="C1052" s="33" t="s">
        <v>1849</v>
      </c>
      <c r="D1052" s="34" t="n">
        <v>28394600</v>
      </c>
      <c r="E1052" s="75" t="n">
        <v>19218134.82</v>
      </c>
      <c r="F1052" s="76" t="n">
        <f aca="false">IF(OR(D1052="-",IF(E1052="-",0,E1052)&gt;=IF(D1052="-",0,D1052)),"-",IF(D1052="-",0,D1052)-IF(E1052="-",0,E1052))</f>
        <v>9176465.18</v>
      </c>
    </row>
    <row r="1053" customFormat="false" ht="36.95" hidden="false" customHeight="true" outlineLevel="0" collapsed="false">
      <c r="A1053" s="31" t="s">
        <v>1196</v>
      </c>
      <c r="B1053" s="74" t="s">
        <v>502</v>
      </c>
      <c r="C1053" s="33" t="s">
        <v>1850</v>
      </c>
      <c r="D1053" s="34" t="n">
        <v>28394600</v>
      </c>
      <c r="E1053" s="75" t="n">
        <v>19218134.82</v>
      </c>
      <c r="F1053" s="76" t="n">
        <f aca="false">IF(OR(D1053="-",IF(E1053="-",0,E1053)&gt;=IF(D1053="-",0,D1053)),"-",IF(D1053="-",0,D1053)-IF(E1053="-",0,E1053))</f>
        <v>9176465.18</v>
      </c>
    </row>
    <row r="1054" customFormat="false" ht="172.15" hidden="false" customHeight="true" outlineLevel="0" collapsed="false">
      <c r="A1054" s="77" t="s">
        <v>1851</v>
      </c>
      <c r="B1054" s="74" t="s">
        <v>502</v>
      </c>
      <c r="C1054" s="33" t="s">
        <v>1852</v>
      </c>
      <c r="D1054" s="34" t="n">
        <v>52230900</v>
      </c>
      <c r="E1054" s="75" t="n">
        <v>25993827.53</v>
      </c>
      <c r="F1054" s="76" t="n">
        <f aca="false">IF(OR(D1054="-",IF(E1054="-",0,E1054)&gt;=IF(D1054="-",0,D1054)),"-",IF(D1054="-",0,D1054)-IF(E1054="-",0,E1054))</f>
        <v>26237072.47</v>
      </c>
    </row>
    <row r="1055" customFormat="false" ht="24.6" hidden="false" customHeight="true" outlineLevel="0" collapsed="false">
      <c r="A1055" s="31" t="s">
        <v>528</v>
      </c>
      <c r="B1055" s="74" t="s">
        <v>502</v>
      </c>
      <c r="C1055" s="33" t="s">
        <v>1853</v>
      </c>
      <c r="D1055" s="34" t="n">
        <v>464900</v>
      </c>
      <c r="E1055" s="75" t="n">
        <v>211356.36</v>
      </c>
      <c r="F1055" s="76" t="n">
        <f aca="false">IF(OR(D1055="-",IF(E1055="-",0,E1055)&gt;=IF(D1055="-",0,D1055)),"-",IF(D1055="-",0,D1055)-IF(E1055="-",0,E1055))</f>
        <v>253543.64</v>
      </c>
    </row>
    <row r="1056" customFormat="false" ht="36.95" hidden="false" customHeight="true" outlineLevel="0" collapsed="false">
      <c r="A1056" s="31" t="s">
        <v>530</v>
      </c>
      <c r="B1056" s="74" t="s">
        <v>502</v>
      </c>
      <c r="C1056" s="33" t="s">
        <v>1854</v>
      </c>
      <c r="D1056" s="34" t="n">
        <v>464900</v>
      </c>
      <c r="E1056" s="75" t="n">
        <v>211356.36</v>
      </c>
      <c r="F1056" s="76" t="n">
        <f aca="false">IF(OR(D1056="-",IF(E1056="-",0,E1056)&gt;=IF(D1056="-",0,D1056)),"-",IF(D1056="-",0,D1056)-IF(E1056="-",0,E1056))</f>
        <v>253543.64</v>
      </c>
    </row>
    <row r="1057" customFormat="false" ht="12.75" hidden="false" customHeight="false" outlineLevel="0" collapsed="false">
      <c r="A1057" s="31" t="s">
        <v>532</v>
      </c>
      <c r="B1057" s="74" t="s">
        <v>502</v>
      </c>
      <c r="C1057" s="33" t="s">
        <v>1855</v>
      </c>
      <c r="D1057" s="34" t="n">
        <v>464900</v>
      </c>
      <c r="E1057" s="75" t="n">
        <v>211356.36</v>
      </c>
      <c r="F1057" s="76" t="n">
        <f aca="false">IF(OR(D1057="-",IF(E1057="-",0,E1057)&gt;=IF(D1057="-",0,D1057)),"-",IF(D1057="-",0,D1057)-IF(E1057="-",0,E1057))</f>
        <v>253543.64</v>
      </c>
    </row>
    <row r="1058" customFormat="false" ht="24.6" hidden="false" customHeight="true" outlineLevel="0" collapsed="false">
      <c r="A1058" s="31" t="s">
        <v>551</v>
      </c>
      <c r="B1058" s="74" t="s">
        <v>502</v>
      </c>
      <c r="C1058" s="33" t="s">
        <v>1856</v>
      </c>
      <c r="D1058" s="34" t="n">
        <v>51766000</v>
      </c>
      <c r="E1058" s="75" t="n">
        <v>25782471.17</v>
      </c>
      <c r="F1058" s="76" t="n">
        <f aca="false">IF(OR(D1058="-",IF(E1058="-",0,E1058)&gt;=IF(D1058="-",0,D1058)),"-",IF(D1058="-",0,D1058)-IF(E1058="-",0,E1058))</f>
        <v>25983528.83</v>
      </c>
    </row>
    <row r="1059" customFormat="false" ht="24.6" hidden="false" customHeight="true" outlineLevel="0" collapsed="false">
      <c r="A1059" s="31" t="s">
        <v>1187</v>
      </c>
      <c r="B1059" s="74" t="s">
        <v>502</v>
      </c>
      <c r="C1059" s="33" t="s">
        <v>1857</v>
      </c>
      <c r="D1059" s="34" t="n">
        <v>51766000</v>
      </c>
      <c r="E1059" s="75" t="n">
        <v>25782471.17</v>
      </c>
      <c r="F1059" s="76" t="n">
        <f aca="false">IF(OR(D1059="-",IF(E1059="-",0,E1059)&gt;=IF(D1059="-",0,D1059)),"-",IF(D1059="-",0,D1059)-IF(E1059="-",0,E1059))</f>
        <v>25983528.83</v>
      </c>
    </row>
    <row r="1060" customFormat="false" ht="36.95" hidden="false" customHeight="true" outlineLevel="0" collapsed="false">
      <c r="A1060" s="31" t="s">
        <v>1196</v>
      </c>
      <c r="B1060" s="74" t="s">
        <v>502</v>
      </c>
      <c r="C1060" s="33" t="s">
        <v>1858</v>
      </c>
      <c r="D1060" s="34" t="n">
        <v>38472200</v>
      </c>
      <c r="E1060" s="75" t="n">
        <v>17889356.7</v>
      </c>
      <c r="F1060" s="76" t="n">
        <f aca="false">IF(OR(D1060="-",IF(E1060="-",0,E1060)&gt;=IF(D1060="-",0,D1060)),"-",IF(D1060="-",0,D1060)-IF(E1060="-",0,E1060))</f>
        <v>20582843.3</v>
      </c>
    </row>
    <row r="1061" customFormat="false" ht="24.6" hidden="false" customHeight="true" outlineLevel="0" collapsed="false">
      <c r="A1061" s="31" t="s">
        <v>1713</v>
      </c>
      <c r="B1061" s="74" t="s">
        <v>502</v>
      </c>
      <c r="C1061" s="33" t="s">
        <v>1859</v>
      </c>
      <c r="D1061" s="34" t="n">
        <v>13293800</v>
      </c>
      <c r="E1061" s="75" t="n">
        <v>7893114.47</v>
      </c>
      <c r="F1061" s="76" t="n">
        <f aca="false">IF(OR(D1061="-",IF(E1061="-",0,E1061)&gt;=IF(D1061="-",0,D1061)),"-",IF(D1061="-",0,D1061)-IF(E1061="-",0,E1061))</f>
        <v>5400685.53</v>
      </c>
    </row>
    <row r="1062" customFormat="false" ht="135.2" hidden="false" customHeight="true" outlineLevel="0" collapsed="false">
      <c r="A1062" s="77" t="s">
        <v>1860</v>
      </c>
      <c r="B1062" s="74" t="s">
        <v>502</v>
      </c>
      <c r="C1062" s="33" t="s">
        <v>1861</v>
      </c>
      <c r="D1062" s="34" t="n">
        <v>512300</v>
      </c>
      <c r="E1062" s="75" t="n">
        <v>279392.63</v>
      </c>
      <c r="F1062" s="76" t="n">
        <f aca="false">IF(OR(D1062="-",IF(E1062="-",0,E1062)&gt;=IF(D1062="-",0,D1062)),"-",IF(D1062="-",0,D1062)-IF(E1062="-",0,E1062))</f>
        <v>232907.37</v>
      </c>
    </row>
    <row r="1063" customFormat="false" ht="24.6" hidden="false" customHeight="true" outlineLevel="0" collapsed="false">
      <c r="A1063" s="31" t="s">
        <v>551</v>
      </c>
      <c r="B1063" s="74" t="s">
        <v>502</v>
      </c>
      <c r="C1063" s="33" t="s">
        <v>1862</v>
      </c>
      <c r="D1063" s="34" t="n">
        <v>512300</v>
      </c>
      <c r="E1063" s="75" t="n">
        <v>279392.63</v>
      </c>
      <c r="F1063" s="76" t="n">
        <f aca="false">IF(OR(D1063="-",IF(E1063="-",0,E1063)&gt;=IF(D1063="-",0,D1063)),"-",IF(D1063="-",0,D1063)-IF(E1063="-",0,E1063))</f>
        <v>232907.37</v>
      </c>
    </row>
    <row r="1064" customFormat="false" ht="24.6" hidden="false" customHeight="true" outlineLevel="0" collapsed="false">
      <c r="A1064" s="31" t="s">
        <v>1187</v>
      </c>
      <c r="B1064" s="74" t="s">
        <v>502</v>
      </c>
      <c r="C1064" s="33" t="s">
        <v>1863</v>
      </c>
      <c r="D1064" s="34" t="n">
        <v>512300</v>
      </c>
      <c r="E1064" s="75" t="n">
        <v>279392.63</v>
      </c>
      <c r="F1064" s="76" t="n">
        <f aca="false">IF(OR(D1064="-",IF(E1064="-",0,E1064)&gt;=IF(D1064="-",0,D1064)),"-",IF(D1064="-",0,D1064)-IF(E1064="-",0,E1064))</f>
        <v>232907.37</v>
      </c>
    </row>
    <row r="1065" customFormat="false" ht="24.6" hidden="false" customHeight="true" outlineLevel="0" collapsed="false">
      <c r="A1065" s="31" t="s">
        <v>1713</v>
      </c>
      <c r="B1065" s="74" t="s">
        <v>502</v>
      </c>
      <c r="C1065" s="33" t="s">
        <v>1864</v>
      </c>
      <c r="D1065" s="34" t="n">
        <v>512300</v>
      </c>
      <c r="E1065" s="75" t="n">
        <v>279392.63</v>
      </c>
      <c r="F1065" s="76" t="n">
        <f aca="false">IF(OR(D1065="-",IF(E1065="-",0,E1065)&gt;=IF(D1065="-",0,D1065)),"-",IF(D1065="-",0,D1065)-IF(E1065="-",0,E1065))</f>
        <v>232907.37</v>
      </c>
    </row>
    <row r="1066" customFormat="false" ht="147.6" hidden="false" customHeight="true" outlineLevel="0" collapsed="false">
      <c r="A1066" s="77" t="s">
        <v>1865</v>
      </c>
      <c r="B1066" s="74" t="s">
        <v>502</v>
      </c>
      <c r="C1066" s="33" t="s">
        <v>1866</v>
      </c>
      <c r="D1066" s="34" t="n">
        <v>914900</v>
      </c>
      <c r="E1066" s="75" t="n">
        <v>443674.99</v>
      </c>
      <c r="F1066" s="76" t="n">
        <f aca="false">IF(OR(D1066="-",IF(E1066="-",0,E1066)&gt;=IF(D1066="-",0,D1066)),"-",IF(D1066="-",0,D1066)-IF(E1066="-",0,E1066))</f>
        <v>471225.01</v>
      </c>
    </row>
    <row r="1067" customFormat="false" ht="24.6" hidden="false" customHeight="true" outlineLevel="0" collapsed="false">
      <c r="A1067" s="31" t="s">
        <v>528</v>
      </c>
      <c r="B1067" s="74" t="s">
        <v>502</v>
      </c>
      <c r="C1067" s="33" t="s">
        <v>1867</v>
      </c>
      <c r="D1067" s="34" t="n">
        <v>7600</v>
      </c>
      <c r="E1067" s="75" t="n">
        <v>3489.52</v>
      </c>
      <c r="F1067" s="76" t="n">
        <f aca="false">IF(OR(D1067="-",IF(E1067="-",0,E1067)&gt;=IF(D1067="-",0,D1067)),"-",IF(D1067="-",0,D1067)-IF(E1067="-",0,E1067))</f>
        <v>4110.48</v>
      </c>
    </row>
    <row r="1068" customFormat="false" ht="36.95" hidden="false" customHeight="true" outlineLevel="0" collapsed="false">
      <c r="A1068" s="31" t="s">
        <v>530</v>
      </c>
      <c r="B1068" s="74" t="s">
        <v>502</v>
      </c>
      <c r="C1068" s="33" t="s">
        <v>1868</v>
      </c>
      <c r="D1068" s="34" t="n">
        <v>7600</v>
      </c>
      <c r="E1068" s="75" t="n">
        <v>3489.52</v>
      </c>
      <c r="F1068" s="76" t="n">
        <f aca="false">IF(OR(D1068="-",IF(E1068="-",0,E1068)&gt;=IF(D1068="-",0,D1068)),"-",IF(D1068="-",0,D1068)-IF(E1068="-",0,E1068))</f>
        <v>4110.48</v>
      </c>
    </row>
    <row r="1069" customFormat="false" ht="12.75" hidden="false" customHeight="false" outlineLevel="0" collapsed="false">
      <c r="A1069" s="31" t="s">
        <v>532</v>
      </c>
      <c r="B1069" s="74" t="s">
        <v>502</v>
      </c>
      <c r="C1069" s="33" t="s">
        <v>1869</v>
      </c>
      <c r="D1069" s="34" t="n">
        <v>7600</v>
      </c>
      <c r="E1069" s="75" t="n">
        <v>3489.52</v>
      </c>
      <c r="F1069" s="76" t="n">
        <f aca="false">IF(OR(D1069="-",IF(E1069="-",0,E1069)&gt;=IF(D1069="-",0,D1069)),"-",IF(D1069="-",0,D1069)-IF(E1069="-",0,E1069))</f>
        <v>4110.48</v>
      </c>
    </row>
    <row r="1070" customFormat="false" ht="24.6" hidden="false" customHeight="true" outlineLevel="0" collapsed="false">
      <c r="A1070" s="31" t="s">
        <v>551</v>
      </c>
      <c r="B1070" s="74" t="s">
        <v>502</v>
      </c>
      <c r="C1070" s="33" t="s">
        <v>1870</v>
      </c>
      <c r="D1070" s="34" t="n">
        <v>907300</v>
      </c>
      <c r="E1070" s="75" t="n">
        <v>440185.47</v>
      </c>
      <c r="F1070" s="76" t="n">
        <f aca="false">IF(OR(D1070="-",IF(E1070="-",0,E1070)&gt;=IF(D1070="-",0,D1070)),"-",IF(D1070="-",0,D1070)-IF(E1070="-",0,E1070))</f>
        <v>467114.53</v>
      </c>
    </row>
    <row r="1071" customFormat="false" ht="24.6" hidden="false" customHeight="true" outlineLevel="0" collapsed="false">
      <c r="A1071" s="31" t="s">
        <v>1187</v>
      </c>
      <c r="B1071" s="74" t="s">
        <v>502</v>
      </c>
      <c r="C1071" s="33" t="s">
        <v>1871</v>
      </c>
      <c r="D1071" s="34" t="n">
        <v>907300</v>
      </c>
      <c r="E1071" s="75" t="n">
        <v>440185.47</v>
      </c>
      <c r="F1071" s="76" t="n">
        <f aca="false">IF(OR(D1071="-",IF(E1071="-",0,E1071)&gt;=IF(D1071="-",0,D1071)),"-",IF(D1071="-",0,D1071)-IF(E1071="-",0,E1071))</f>
        <v>467114.53</v>
      </c>
    </row>
    <row r="1072" customFormat="false" ht="36.95" hidden="false" customHeight="true" outlineLevel="0" collapsed="false">
      <c r="A1072" s="31" t="s">
        <v>1196</v>
      </c>
      <c r="B1072" s="74" t="s">
        <v>502</v>
      </c>
      <c r="C1072" s="33" t="s">
        <v>1872</v>
      </c>
      <c r="D1072" s="34" t="n">
        <v>659300</v>
      </c>
      <c r="E1072" s="75" t="n">
        <v>305630</v>
      </c>
      <c r="F1072" s="76" t="n">
        <f aca="false">IF(OR(D1072="-",IF(E1072="-",0,E1072)&gt;=IF(D1072="-",0,D1072)),"-",IF(D1072="-",0,D1072)-IF(E1072="-",0,E1072))</f>
        <v>353670</v>
      </c>
    </row>
    <row r="1073" customFormat="false" ht="24.6" hidden="false" customHeight="true" outlineLevel="0" collapsed="false">
      <c r="A1073" s="31" t="s">
        <v>1713</v>
      </c>
      <c r="B1073" s="74" t="s">
        <v>502</v>
      </c>
      <c r="C1073" s="33" t="s">
        <v>1873</v>
      </c>
      <c r="D1073" s="34" t="n">
        <v>248000</v>
      </c>
      <c r="E1073" s="75" t="n">
        <v>134555.47</v>
      </c>
      <c r="F1073" s="76" t="n">
        <f aca="false">IF(OR(D1073="-",IF(E1073="-",0,E1073)&gt;=IF(D1073="-",0,D1073)),"-",IF(D1073="-",0,D1073)-IF(E1073="-",0,E1073))</f>
        <v>113444.53</v>
      </c>
    </row>
    <row r="1074" customFormat="false" ht="172.15" hidden="false" customHeight="true" outlineLevel="0" collapsed="false">
      <c r="A1074" s="77" t="s">
        <v>1874</v>
      </c>
      <c r="B1074" s="74" t="s">
        <v>502</v>
      </c>
      <c r="C1074" s="33" t="s">
        <v>1875</v>
      </c>
      <c r="D1074" s="34" t="n">
        <v>10982400</v>
      </c>
      <c r="E1074" s="75" t="n">
        <v>5735967.91</v>
      </c>
      <c r="F1074" s="76" t="n">
        <f aca="false">IF(OR(D1074="-",IF(E1074="-",0,E1074)&gt;=IF(D1074="-",0,D1074)),"-",IF(D1074="-",0,D1074)-IF(E1074="-",0,E1074))</f>
        <v>5246432.09</v>
      </c>
    </row>
    <row r="1075" customFormat="false" ht="24.6" hidden="false" customHeight="true" outlineLevel="0" collapsed="false">
      <c r="A1075" s="31" t="s">
        <v>528</v>
      </c>
      <c r="B1075" s="74" t="s">
        <v>502</v>
      </c>
      <c r="C1075" s="33" t="s">
        <v>1876</v>
      </c>
      <c r="D1075" s="34" t="n">
        <v>92700</v>
      </c>
      <c r="E1075" s="75" t="n">
        <v>47955.54</v>
      </c>
      <c r="F1075" s="76" t="n">
        <f aca="false">IF(OR(D1075="-",IF(E1075="-",0,E1075)&gt;=IF(D1075="-",0,D1075)),"-",IF(D1075="-",0,D1075)-IF(E1075="-",0,E1075))</f>
        <v>44744.46</v>
      </c>
    </row>
    <row r="1076" customFormat="false" ht="36.95" hidden="false" customHeight="true" outlineLevel="0" collapsed="false">
      <c r="A1076" s="31" t="s">
        <v>530</v>
      </c>
      <c r="B1076" s="74" t="s">
        <v>502</v>
      </c>
      <c r="C1076" s="33" t="s">
        <v>1877</v>
      </c>
      <c r="D1076" s="34" t="n">
        <v>92700</v>
      </c>
      <c r="E1076" s="75" t="n">
        <v>47955.54</v>
      </c>
      <c r="F1076" s="76" t="n">
        <f aca="false">IF(OR(D1076="-",IF(E1076="-",0,E1076)&gt;=IF(D1076="-",0,D1076)),"-",IF(D1076="-",0,D1076)-IF(E1076="-",0,E1076))</f>
        <v>44744.46</v>
      </c>
    </row>
    <row r="1077" customFormat="false" ht="12.75" hidden="false" customHeight="false" outlineLevel="0" collapsed="false">
      <c r="A1077" s="31" t="s">
        <v>532</v>
      </c>
      <c r="B1077" s="74" t="s">
        <v>502</v>
      </c>
      <c r="C1077" s="33" t="s">
        <v>1878</v>
      </c>
      <c r="D1077" s="34" t="n">
        <v>92700</v>
      </c>
      <c r="E1077" s="75" t="n">
        <v>47955.54</v>
      </c>
      <c r="F1077" s="76" t="n">
        <f aca="false">IF(OR(D1077="-",IF(E1077="-",0,E1077)&gt;=IF(D1077="-",0,D1077)),"-",IF(D1077="-",0,D1077)-IF(E1077="-",0,E1077))</f>
        <v>44744.46</v>
      </c>
    </row>
    <row r="1078" customFormat="false" ht="24.6" hidden="false" customHeight="true" outlineLevel="0" collapsed="false">
      <c r="A1078" s="31" t="s">
        <v>551</v>
      </c>
      <c r="B1078" s="74" t="s">
        <v>502</v>
      </c>
      <c r="C1078" s="33" t="s">
        <v>1879</v>
      </c>
      <c r="D1078" s="34" t="n">
        <v>10889700</v>
      </c>
      <c r="E1078" s="75" t="n">
        <v>5688012.37</v>
      </c>
      <c r="F1078" s="76" t="n">
        <f aca="false">IF(OR(D1078="-",IF(E1078="-",0,E1078)&gt;=IF(D1078="-",0,D1078)),"-",IF(D1078="-",0,D1078)-IF(E1078="-",0,E1078))</f>
        <v>5201687.63</v>
      </c>
    </row>
    <row r="1079" customFormat="false" ht="24.6" hidden="false" customHeight="true" outlineLevel="0" collapsed="false">
      <c r="A1079" s="31" t="s">
        <v>1187</v>
      </c>
      <c r="B1079" s="74" t="s">
        <v>502</v>
      </c>
      <c r="C1079" s="33" t="s">
        <v>1880</v>
      </c>
      <c r="D1079" s="34" t="n">
        <v>10889700</v>
      </c>
      <c r="E1079" s="75" t="n">
        <v>5688012.37</v>
      </c>
      <c r="F1079" s="76" t="n">
        <f aca="false">IF(OR(D1079="-",IF(E1079="-",0,E1079)&gt;=IF(D1079="-",0,D1079)),"-",IF(D1079="-",0,D1079)-IF(E1079="-",0,E1079))</f>
        <v>5201687.63</v>
      </c>
    </row>
    <row r="1080" customFormat="false" ht="36.95" hidden="false" customHeight="true" outlineLevel="0" collapsed="false">
      <c r="A1080" s="31" t="s">
        <v>1196</v>
      </c>
      <c r="B1080" s="74" t="s">
        <v>502</v>
      </c>
      <c r="C1080" s="33" t="s">
        <v>1881</v>
      </c>
      <c r="D1080" s="34" t="n">
        <v>7751700</v>
      </c>
      <c r="E1080" s="75" t="n">
        <v>3939045.27</v>
      </c>
      <c r="F1080" s="76" t="n">
        <f aca="false">IF(OR(D1080="-",IF(E1080="-",0,E1080)&gt;=IF(D1080="-",0,D1080)),"-",IF(D1080="-",0,D1080)-IF(E1080="-",0,E1080))</f>
        <v>3812654.73</v>
      </c>
    </row>
    <row r="1081" customFormat="false" ht="24.6" hidden="false" customHeight="true" outlineLevel="0" collapsed="false">
      <c r="A1081" s="31" t="s">
        <v>1713</v>
      </c>
      <c r="B1081" s="74" t="s">
        <v>502</v>
      </c>
      <c r="C1081" s="33" t="s">
        <v>1882</v>
      </c>
      <c r="D1081" s="34" t="n">
        <v>3138000</v>
      </c>
      <c r="E1081" s="75" t="n">
        <v>1748967.1</v>
      </c>
      <c r="F1081" s="76" t="n">
        <f aca="false">IF(OR(D1081="-",IF(E1081="-",0,E1081)&gt;=IF(D1081="-",0,D1081)),"-",IF(D1081="-",0,D1081)-IF(E1081="-",0,E1081))</f>
        <v>1389032.9</v>
      </c>
    </row>
    <row r="1082" customFormat="false" ht="98.45" hidden="false" customHeight="true" outlineLevel="0" collapsed="false">
      <c r="A1082" s="77" t="s">
        <v>1883</v>
      </c>
      <c r="B1082" s="74" t="s">
        <v>502</v>
      </c>
      <c r="C1082" s="33" t="s">
        <v>1884</v>
      </c>
      <c r="D1082" s="34" t="n">
        <v>68281600</v>
      </c>
      <c r="E1082" s="75" t="n">
        <v>52409410.7</v>
      </c>
      <c r="F1082" s="76" t="n">
        <f aca="false">IF(OR(D1082="-",IF(E1082="-",0,E1082)&gt;=IF(D1082="-",0,D1082)),"-",IF(D1082="-",0,D1082)-IF(E1082="-",0,E1082))</f>
        <v>15872189.3</v>
      </c>
    </row>
    <row r="1083" customFormat="false" ht="24.6" hidden="false" customHeight="true" outlineLevel="0" collapsed="false">
      <c r="A1083" s="31" t="s">
        <v>528</v>
      </c>
      <c r="B1083" s="74" t="s">
        <v>502</v>
      </c>
      <c r="C1083" s="33" t="s">
        <v>1885</v>
      </c>
      <c r="D1083" s="34" t="n">
        <v>869000</v>
      </c>
      <c r="E1083" s="75" t="n">
        <v>510984.24</v>
      </c>
      <c r="F1083" s="76" t="n">
        <f aca="false">IF(OR(D1083="-",IF(E1083="-",0,E1083)&gt;=IF(D1083="-",0,D1083)),"-",IF(D1083="-",0,D1083)-IF(E1083="-",0,E1083))</f>
        <v>358015.76</v>
      </c>
    </row>
    <row r="1084" customFormat="false" ht="36.95" hidden="false" customHeight="true" outlineLevel="0" collapsed="false">
      <c r="A1084" s="31" t="s">
        <v>530</v>
      </c>
      <c r="B1084" s="74" t="s">
        <v>502</v>
      </c>
      <c r="C1084" s="33" t="s">
        <v>1886</v>
      </c>
      <c r="D1084" s="34" t="n">
        <v>869000</v>
      </c>
      <c r="E1084" s="75" t="n">
        <v>510984.24</v>
      </c>
      <c r="F1084" s="76" t="n">
        <f aca="false">IF(OR(D1084="-",IF(E1084="-",0,E1084)&gt;=IF(D1084="-",0,D1084)),"-",IF(D1084="-",0,D1084)-IF(E1084="-",0,E1084))</f>
        <v>358015.76</v>
      </c>
    </row>
    <row r="1085" customFormat="false" ht="12.75" hidden="false" customHeight="false" outlineLevel="0" collapsed="false">
      <c r="A1085" s="31" t="s">
        <v>532</v>
      </c>
      <c r="B1085" s="74" t="s">
        <v>502</v>
      </c>
      <c r="C1085" s="33" t="s">
        <v>1887</v>
      </c>
      <c r="D1085" s="34" t="n">
        <v>869000</v>
      </c>
      <c r="E1085" s="75" t="n">
        <v>510984.24</v>
      </c>
      <c r="F1085" s="76" t="n">
        <f aca="false">IF(OR(D1085="-",IF(E1085="-",0,E1085)&gt;=IF(D1085="-",0,D1085)),"-",IF(D1085="-",0,D1085)-IF(E1085="-",0,E1085))</f>
        <v>358015.76</v>
      </c>
    </row>
    <row r="1086" customFormat="false" ht="24.6" hidden="false" customHeight="true" outlineLevel="0" collapsed="false">
      <c r="A1086" s="31" t="s">
        <v>551</v>
      </c>
      <c r="B1086" s="74" t="s">
        <v>502</v>
      </c>
      <c r="C1086" s="33" t="s">
        <v>1888</v>
      </c>
      <c r="D1086" s="34" t="n">
        <v>67412600</v>
      </c>
      <c r="E1086" s="75" t="n">
        <v>51898426.46</v>
      </c>
      <c r="F1086" s="76" t="n">
        <f aca="false">IF(OR(D1086="-",IF(E1086="-",0,E1086)&gt;=IF(D1086="-",0,D1086)),"-",IF(D1086="-",0,D1086)-IF(E1086="-",0,E1086))</f>
        <v>15514173.54</v>
      </c>
    </row>
    <row r="1087" customFormat="false" ht="24.6" hidden="false" customHeight="true" outlineLevel="0" collapsed="false">
      <c r="A1087" s="31" t="s">
        <v>1187</v>
      </c>
      <c r="B1087" s="74" t="s">
        <v>502</v>
      </c>
      <c r="C1087" s="33" t="s">
        <v>1889</v>
      </c>
      <c r="D1087" s="34" t="n">
        <v>67412600</v>
      </c>
      <c r="E1087" s="75" t="n">
        <v>51898426.46</v>
      </c>
      <c r="F1087" s="76" t="n">
        <f aca="false">IF(OR(D1087="-",IF(E1087="-",0,E1087)&gt;=IF(D1087="-",0,D1087)),"-",IF(D1087="-",0,D1087)-IF(E1087="-",0,E1087))</f>
        <v>15514173.54</v>
      </c>
    </row>
    <row r="1088" customFormat="false" ht="36.95" hidden="false" customHeight="true" outlineLevel="0" collapsed="false">
      <c r="A1088" s="31" t="s">
        <v>1196</v>
      </c>
      <c r="B1088" s="74" t="s">
        <v>502</v>
      </c>
      <c r="C1088" s="33" t="s">
        <v>1890</v>
      </c>
      <c r="D1088" s="34" t="n">
        <v>67412600</v>
      </c>
      <c r="E1088" s="75" t="n">
        <v>51898426.46</v>
      </c>
      <c r="F1088" s="76" t="n">
        <f aca="false">IF(OR(D1088="-",IF(E1088="-",0,E1088)&gt;=IF(D1088="-",0,D1088)),"-",IF(D1088="-",0,D1088)-IF(E1088="-",0,E1088))</f>
        <v>15514173.54</v>
      </c>
    </row>
    <row r="1089" customFormat="false" ht="98.45" hidden="false" customHeight="true" outlineLevel="0" collapsed="false">
      <c r="A1089" s="77" t="s">
        <v>1891</v>
      </c>
      <c r="B1089" s="74" t="s">
        <v>502</v>
      </c>
      <c r="C1089" s="33" t="s">
        <v>1892</v>
      </c>
      <c r="D1089" s="34" t="n">
        <v>23650300</v>
      </c>
      <c r="E1089" s="75" t="n">
        <v>14250455.45</v>
      </c>
      <c r="F1089" s="76" t="n">
        <f aca="false">IF(OR(D1089="-",IF(E1089="-",0,E1089)&gt;=IF(D1089="-",0,D1089)),"-",IF(D1089="-",0,D1089)-IF(E1089="-",0,E1089))</f>
        <v>9399844.55</v>
      </c>
    </row>
    <row r="1090" customFormat="false" ht="24.6" hidden="false" customHeight="true" outlineLevel="0" collapsed="false">
      <c r="A1090" s="31" t="s">
        <v>528</v>
      </c>
      <c r="B1090" s="74" t="s">
        <v>502</v>
      </c>
      <c r="C1090" s="33" t="s">
        <v>1893</v>
      </c>
      <c r="D1090" s="34" t="n">
        <v>258100</v>
      </c>
      <c r="E1090" s="75" t="n">
        <v>156802.98</v>
      </c>
      <c r="F1090" s="76" t="n">
        <f aca="false">IF(OR(D1090="-",IF(E1090="-",0,E1090)&gt;=IF(D1090="-",0,D1090)),"-",IF(D1090="-",0,D1090)-IF(E1090="-",0,E1090))</f>
        <v>101297.02</v>
      </c>
    </row>
    <row r="1091" customFormat="false" ht="36.95" hidden="false" customHeight="true" outlineLevel="0" collapsed="false">
      <c r="A1091" s="31" t="s">
        <v>530</v>
      </c>
      <c r="B1091" s="74" t="s">
        <v>502</v>
      </c>
      <c r="C1091" s="33" t="s">
        <v>1894</v>
      </c>
      <c r="D1091" s="34" t="n">
        <v>258100</v>
      </c>
      <c r="E1091" s="75" t="n">
        <v>156802.98</v>
      </c>
      <c r="F1091" s="76" t="n">
        <f aca="false">IF(OR(D1091="-",IF(E1091="-",0,E1091)&gt;=IF(D1091="-",0,D1091)),"-",IF(D1091="-",0,D1091)-IF(E1091="-",0,E1091))</f>
        <v>101297.02</v>
      </c>
    </row>
    <row r="1092" customFormat="false" ht="12.75" hidden="false" customHeight="false" outlineLevel="0" collapsed="false">
      <c r="A1092" s="31" t="s">
        <v>532</v>
      </c>
      <c r="B1092" s="74" t="s">
        <v>502</v>
      </c>
      <c r="C1092" s="33" t="s">
        <v>1895</v>
      </c>
      <c r="D1092" s="34" t="n">
        <v>258100</v>
      </c>
      <c r="E1092" s="75" t="n">
        <v>156802.98</v>
      </c>
      <c r="F1092" s="76" t="n">
        <f aca="false">IF(OR(D1092="-",IF(E1092="-",0,E1092)&gt;=IF(D1092="-",0,D1092)),"-",IF(D1092="-",0,D1092)-IF(E1092="-",0,E1092))</f>
        <v>101297.02</v>
      </c>
    </row>
    <row r="1093" customFormat="false" ht="24.6" hidden="false" customHeight="true" outlineLevel="0" collapsed="false">
      <c r="A1093" s="31" t="s">
        <v>551</v>
      </c>
      <c r="B1093" s="74" t="s">
        <v>502</v>
      </c>
      <c r="C1093" s="33" t="s">
        <v>1896</v>
      </c>
      <c r="D1093" s="34" t="n">
        <v>23392200</v>
      </c>
      <c r="E1093" s="75" t="n">
        <v>14093652.47</v>
      </c>
      <c r="F1093" s="76" t="n">
        <f aca="false">IF(OR(D1093="-",IF(E1093="-",0,E1093)&gt;=IF(D1093="-",0,D1093)),"-",IF(D1093="-",0,D1093)-IF(E1093="-",0,E1093))</f>
        <v>9298547.53</v>
      </c>
    </row>
    <row r="1094" customFormat="false" ht="24.6" hidden="false" customHeight="true" outlineLevel="0" collapsed="false">
      <c r="A1094" s="31" t="s">
        <v>1187</v>
      </c>
      <c r="B1094" s="74" t="s">
        <v>502</v>
      </c>
      <c r="C1094" s="33" t="s">
        <v>1897</v>
      </c>
      <c r="D1094" s="34" t="n">
        <v>23392200</v>
      </c>
      <c r="E1094" s="75" t="n">
        <v>14093652.47</v>
      </c>
      <c r="F1094" s="76" t="n">
        <f aca="false">IF(OR(D1094="-",IF(E1094="-",0,E1094)&gt;=IF(D1094="-",0,D1094)),"-",IF(D1094="-",0,D1094)-IF(E1094="-",0,E1094))</f>
        <v>9298547.53</v>
      </c>
    </row>
    <row r="1095" customFormat="false" ht="36.95" hidden="false" customHeight="true" outlineLevel="0" collapsed="false">
      <c r="A1095" s="31" t="s">
        <v>1196</v>
      </c>
      <c r="B1095" s="74" t="s">
        <v>502</v>
      </c>
      <c r="C1095" s="33" t="s">
        <v>1898</v>
      </c>
      <c r="D1095" s="34" t="n">
        <v>23392200</v>
      </c>
      <c r="E1095" s="75" t="n">
        <v>14093652.47</v>
      </c>
      <c r="F1095" s="76" t="n">
        <f aca="false">IF(OR(D1095="-",IF(E1095="-",0,E1095)&gt;=IF(D1095="-",0,D1095)),"-",IF(D1095="-",0,D1095)-IF(E1095="-",0,E1095))</f>
        <v>9298547.53</v>
      </c>
    </row>
    <row r="1096" customFormat="false" ht="73.7" hidden="false" customHeight="true" outlineLevel="0" collapsed="false">
      <c r="A1096" s="31" t="s">
        <v>1899</v>
      </c>
      <c r="B1096" s="74" t="s">
        <v>502</v>
      </c>
      <c r="C1096" s="33" t="s">
        <v>1900</v>
      </c>
      <c r="D1096" s="34" t="n">
        <v>808200</v>
      </c>
      <c r="E1096" s="75" t="n">
        <v>349441.77</v>
      </c>
      <c r="F1096" s="76" t="n">
        <f aca="false">IF(OR(D1096="-",IF(E1096="-",0,E1096)&gt;=IF(D1096="-",0,D1096)),"-",IF(D1096="-",0,D1096)-IF(E1096="-",0,E1096))</f>
        <v>458758.23</v>
      </c>
    </row>
    <row r="1097" customFormat="false" ht="24.6" hidden="false" customHeight="true" outlineLevel="0" collapsed="false">
      <c r="A1097" s="31" t="s">
        <v>528</v>
      </c>
      <c r="B1097" s="74" t="s">
        <v>502</v>
      </c>
      <c r="C1097" s="33" t="s">
        <v>1901</v>
      </c>
      <c r="D1097" s="34" t="n">
        <v>7100</v>
      </c>
      <c r="E1097" s="75" t="n">
        <v>2735.36</v>
      </c>
      <c r="F1097" s="76" t="n">
        <f aca="false">IF(OR(D1097="-",IF(E1097="-",0,E1097)&gt;=IF(D1097="-",0,D1097)),"-",IF(D1097="-",0,D1097)-IF(E1097="-",0,E1097))</f>
        <v>4364.64</v>
      </c>
    </row>
    <row r="1098" customFormat="false" ht="36.95" hidden="false" customHeight="true" outlineLevel="0" collapsed="false">
      <c r="A1098" s="31" t="s">
        <v>530</v>
      </c>
      <c r="B1098" s="74" t="s">
        <v>502</v>
      </c>
      <c r="C1098" s="33" t="s">
        <v>1902</v>
      </c>
      <c r="D1098" s="34" t="n">
        <v>7100</v>
      </c>
      <c r="E1098" s="75" t="n">
        <v>2735.36</v>
      </c>
      <c r="F1098" s="76" t="n">
        <f aca="false">IF(OR(D1098="-",IF(E1098="-",0,E1098)&gt;=IF(D1098="-",0,D1098)),"-",IF(D1098="-",0,D1098)-IF(E1098="-",0,E1098))</f>
        <v>4364.64</v>
      </c>
    </row>
    <row r="1099" customFormat="false" ht="12.75" hidden="false" customHeight="false" outlineLevel="0" collapsed="false">
      <c r="A1099" s="31" t="s">
        <v>532</v>
      </c>
      <c r="B1099" s="74" t="s">
        <v>502</v>
      </c>
      <c r="C1099" s="33" t="s">
        <v>1903</v>
      </c>
      <c r="D1099" s="34" t="n">
        <v>7100</v>
      </c>
      <c r="E1099" s="75" t="n">
        <v>2735.36</v>
      </c>
      <c r="F1099" s="76" t="n">
        <f aca="false">IF(OR(D1099="-",IF(E1099="-",0,E1099)&gt;=IF(D1099="-",0,D1099)),"-",IF(D1099="-",0,D1099)-IF(E1099="-",0,E1099))</f>
        <v>4364.64</v>
      </c>
    </row>
    <row r="1100" customFormat="false" ht="24.6" hidden="false" customHeight="true" outlineLevel="0" collapsed="false">
      <c r="A1100" s="31" t="s">
        <v>551</v>
      </c>
      <c r="B1100" s="74" t="s">
        <v>502</v>
      </c>
      <c r="C1100" s="33" t="s">
        <v>1904</v>
      </c>
      <c r="D1100" s="34" t="n">
        <v>801100</v>
      </c>
      <c r="E1100" s="75" t="n">
        <v>346706.41</v>
      </c>
      <c r="F1100" s="76" t="n">
        <f aca="false">IF(OR(D1100="-",IF(E1100="-",0,E1100)&gt;=IF(D1100="-",0,D1100)),"-",IF(D1100="-",0,D1100)-IF(E1100="-",0,E1100))</f>
        <v>454393.59</v>
      </c>
    </row>
    <row r="1101" customFormat="false" ht="24.6" hidden="false" customHeight="true" outlineLevel="0" collapsed="false">
      <c r="A1101" s="31" t="s">
        <v>1187</v>
      </c>
      <c r="B1101" s="74" t="s">
        <v>502</v>
      </c>
      <c r="C1101" s="33" t="s">
        <v>1905</v>
      </c>
      <c r="D1101" s="34" t="n">
        <v>801100</v>
      </c>
      <c r="E1101" s="75" t="n">
        <v>346706.41</v>
      </c>
      <c r="F1101" s="76" t="n">
        <f aca="false">IF(OR(D1101="-",IF(E1101="-",0,E1101)&gt;=IF(D1101="-",0,D1101)),"-",IF(D1101="-",0,D1101)-IF(E1101="-",0,E1101))</f>
        <v>454393.59</v>
      </c>
    </row>
    <row r="1102" customFormat="false" ht="36.95" hidden="false" customHeight="true" outlineLevel="0" collapsed="false">
      <c r="A1102" s="31" t="s">
        <v>1196</v>
      </c>
      <c r="B1102" s="74" t="s">
        <v>502</v>
      </c>
      <c r="C1102" s="33" t="s">
        <v>1906</v>
      </c>
      <c r="D1102" s="34" t="n">
        <v>729600</v>
      </c>
      <c r="E1102" s="75" t="n">
        <v>277277.65</v>
      </c>
      <c r="F1102" s="76" t="n">
        <f aca="false">IF(OR(D1102="-",IF(E1102="-",0,E1102)&gt;=IF(D1102="-",0,D1102)),"-",IF(D1102="-",0,D1102)-IF(E1102="-",0,E1102))</f>
        <v>452322.35</v>
      </c>
    </row>
    <row r="1103" customFormat="false" ht="24.6" hidden="false" customHeight="true" outlineLevel="0" collapsed="false">
      <c r="A1103" s="31" t="s">
        <v>1713</v>
      </c>
      <c r="B1103" s="74" t="s">
        <v>502</v>
      </c>
      <c r="C1103" s="33" t="s">
        <v>1907</v>
      </c>
      <c r="D1103" s="34" t="n">
        <v>71500</v>
      </c>
      <c r="E1103" s="75" t="n">
        <v>69428.76</v>
      </c>
      <c r="F1103" s="76" t="n">
        <f aca="false">IF(OR(D1103="-",IF(E1103="-",0,E1103)&gt;=IF(D1103="-",0,D1103)),"-",IF(D1103="-",0,D1103)-IF(E1103="-",0,E1103))</f>
        <v>2071.24000000001</v>
      </c>
    </row>
    <row r="1104" customFormat="false" ht="12.75" hidden="false" customHeight="false" outlineLevel="0" collapsed="false">
      <c r="A1104" s="31" t="s">
        <v>1695</v>
      </c>
      <c r="B1104" s="74" t="s">
        <v>502</v>
      </c>
      <c r="C1104" s="33" t="s">
        <v>1908</v>
      </c>
      <c r="D1104" s="34" t="n">
        <v>160506400</v>
      </c>
      <c r="E1104" s="75" t="n">
        <v>86438692.42</v>
      </c>
      <c r="F1104" s="76" t="n">
        <f aca="false">IF(OR(D1104="-",IF(E1104="-",0,E1104)&gt;=IF(D1104="-",0,D1104)),"-",IF(D1104="-",0,D1104)-IF(E1104="-",0,E1104))</f>
        <v>74067707.58</v>
      </c>
    </row>
    <row r="1105" customFormat="false" ht="24.6" hidden="false" customHeight="true" outlineLevel="0" collapsed="false">
      <c r="A1105" s="31" t="s">
        <v>1627</v>
      </c>
      <c r="B1105" s="74" t="s">
        <v>502</v>
      </c>
      <c r="C1105" s="33" t="s">
        <v>1909</v>
      </c>
      <c r="D1105" s="34" t="n">
        <v>160506400</v>
      </c>
      <c r="E1105" s="75" t="n">
        <v>86438692.42</v>
      </c>
      <c r="F1105" s="76" t="n">
        <f aca="false">IF(OR(D1105="-",IF(E1105="-",0,E1105)&gt;=IF(D1105="-",0,D1105)),"-",IF(D1105="-",0,D1105)-IF(E1105="-",0,E1105))</f>
        <v>74067707.58</v>
      </c>
    </row>
    <row r="1106" customFormat="false" ht="36.95" hidden="false" customHeight="true" outlineLevel="0" collapsed="false">
      <c r="A1106" s="31" t="s">
        <v>1629</v>
      </c>
      <c r="B1106" s="74" t="s">
        <v>502</v>
      </c>
      <c r="C1106" s="33" t="s">
        <v>1910</v>
      </c>
      <c r="D1106" s="34" t="n">
        <v>160506400</v>
      </c>
      <c r="E1106" s="75" t="n">
        <v>86438692.42</v>
      </c>
      <c r="F1106" s="76" t="n">
        <f aca="false">IF(OR(D1106="-",IF(E1106="-",0,E1106)&gt;=IF(D1106="-",0,D1106)),"-",IF(D1106="-",0,D1106)-IF(E1106="-",0,E1106))</f>
        <v>74067707.58</v>
      </c>
    </row>
    <row r="1107" customFormat="false" ht="159.95" hidden="false" customHeight="true" outlineLevel="0" collapsed="false">
      <c r="A1107" s="77" t="s">
        <v>1911</v>
      </c>
      <c r="B1107" s="74" t="s">
        <v>502</v>
      </c>
      <c r="C1107" s="33" t="s">
        <v>1912</v>
      </c>
      <c r="D1107" s="34" t="n">
        <v>696800</v>
      </c>
      <c r="E1107" s="75" t="n">
        <v>343197.57</v>
      </c>
      <c r="F1107" s="76" t="n">
        <f aca="false">IF(OR(D1107="-",IF(E1107="-",0,E1107)&gt;=IF(D1107="-",0,D1107)),"-",IF(D1107="-",0,D1107)-IF(E1107="-",0,E1107))</f>
        <v>353602.43</v>
      </c>
    </row>
    <row r="1108" customFormat="false" ht="24.6" hidden="false" customHeight="true" outlineLevel="0" collapsed="false">
      <c r="A1108" s="31" t="s">
        <v>551</v>
      </c>
      <c r="B1108" s="74" t="s">
        <v>502</v>
      </c>
      <c r="C1108" s="33" t="s">
        <v>1913</v>
      </c>
      <c r="D1108" s="34" t="n">
        <v>696800</v>
      </c>
      <c r="E1108" s="75" t="n">
        <v>343197.57</v>
      </c>
      <c r="F1108" s="76" t="n">
        <f aca="false">IF(OR(D1108="-",IF(E1108="-",0,E1108)&gt;=IF(D1108="-",0,D1108)),"-",IF(D1108="-",0,D1108)-IF(E1108="-",0,E1108))</f>
        <v>353602.43</v>
      </c>
    </row>
    <row r="1109" customFormat="false" ht="24.6" hidden="false" customHeight="true" outlineLevel="0" collapsed="false">
      <c r="A1109" s="31" t="s">
        <v>1187</v>
      </c>
      <c r="B1109" s="74" t="s">
        <v>502</v>
      </c>
      <c r="C1109" s="33" t="s">
        <v>1914</v>
      </c>
      <c r="D1109" s="34" t="n">
        <v>696800</v>
      </c>
      <c r="E1109" s="75" t="n">
        <v>343197.57</v>
      </c>
      <c r="F1109" s="76" t="n">
        <f aca="false">IF(OR(D1109="-",IF(E1109="-",0,E1109)&gt;=IF(D1109="-",0,D1109)),"-",IF(D1109="-",0,D1109)-IF(E1109="-",0,E1109))</f>
        <v>353602.43</v>
      </c>
    </row>
    <row r="1110" customFormat="false" ht="36.95" hidden="false" customHeight="true" outlineLevel="0" collapsed="false">
      <c r="A1110" s="31" t="s">
        <v>1196</v>
      </c>
      <c r="B1110" s="74" t="s">
        <v>502</v>
      </c>
      <c r="C1110" s="33" t="s">
        <v>1915</v>
      </c>
      <c r="D1110" s="34" t="n">
        <v>696800</v>
      </c>
      <c r="E1110" s="75" t="n">
        <v>343197.57</v>
      </c>
      <c r="F1110" s="76" t="n">
        <f aca="false">IF(OR(D1110="-",IF(E1110="-",0,E1110)&gt;=IF(D1110="-",0,D1110)),"-",IF(D1110="-",0,D1110)-IF(E1110="-",0,E1110))</f>
        <v>353602.43</v>
      </c>
    </row>
    <row r="1111" customFormat="false" ht="184.5" hidden="false" customHeight="true" outlineLevel="0" collapsed="false">
      <c r="A1111" s="77" t="s">
        <v>1916</v>
      </c>
      <c r="B1111" s="74" t="s">
        <v>502</v>
      </c>
      <c r="C1111" s="33" t="s">
        <v>1917</v>
      </c>
      <c r="D1111" s="34" t="n">
        <v>43842800</v>
      </c>
      <c r="E1111" s="75" t="n">
        <v>19461000.94</v>
      </c>
      <c r="F1111" s="76" t="n">
        <f aca="false">IF(OR(D1111="-",IF(E1111="-",0,E1111)&gt;=IF(D1111="-",0,D1111)),"-",IF(D1111="-",0,D1111)-IF(E1111="-",0,E1111))</f>
        <v>24381799.06</v>
      </c>
    </row>
    <row r="1112" customFormat="false" ht="24.6" hidden="false" customHeight="true" outlineLevel="0" collapsed="false">
      <c r="A1112" s="31" t="s">
        <v>551</v>
      </c>
      <c r="B1112" s="74" t="s">
        <v>502</v>
      </c>
      <c r="C1112" s="33" t="s">
        <v>1918</v>
      </c>
      <c r="D1112" s="34" t="n">
        <v>43842800</v>
      </c>
      <c r="E1112" s="75" t="n">
        <v>19461000.94</v>
      </c>
      <c r="F1112" s="76" t="n">
        <f aca="false">IF(OR(D1112="-",IF(E1112="-",0,E1112)&gt;=IF(D1112="-",0,D1112)),"-",IF(D1112="-",0,D1112)-IF(E1112="-",0,E1112))</f>
        <v>24381799.06</v>
      </c>
    </row>
    <row r="1113" customFormat="false" ht="24.6" hidden="false" customHeight="true" outlineLevel="0" collapsed="false">
      <c r="A1113" s="31" t="s">
        <v>1187</v>
      </c>
      <c r="B1113" s="74" t="s">
        <v>502</v>
      </c>
      <c r="C1113" s="33" t="s">
        <v>1919</v>
      </c>
      <c r="D1113" s="34" t="n">
        <v>43842800</v>
      </c>
      <c r="E1113" s="75" t="n">
        <v>19461000.94</v>
      </c>
      <c r="F1113" s="76" t="n">
        <f aca="false">IF(OR(D1113="-",IF(E1113="-",0,E1113)&gt;=IF(D1113="-",0,D1113)),"-",IF(D1113="-",0,D1113)-IF(E1113="-",0,E1113))</f>
        <v>24381799.06</v>
      </c>
    </row>
    <row r="1114" customFormat="false" ht="36.95" hidden="false" customHeight="true" outlineLevel="0" collapsed="false">
      <c r="A1114" s="31" t="s">
        <v>1196</v>
      </c>
      <c r="B1114" s="74" t="s">
        <v>502</v>
      </c>
      <c r="C1114" s="33" t="s">
        <v>1920</v>
      </c>
      <c r="D1114" s="34" t="n">
        <v>43842800</v>
      </c>
      <c r="E1114" s="75" t="n">
        <v>19461000.94</v>
      </c>
      <c r="F1114" s="76" t="n">
        <f aca="false">IF(OR(D1114="-",IF(E1114="-",0,E1114)&gt;=IF(D1114="-",0,D1114)),"-",IF(D1114="-",0,D1114)-IF(E1114="-",0,E1114))</f>
        <v>24381799.06</v>
      </c>
    </row>
    <row r="1115" customFormat="false" ht="98.45" hidden="false" customHeight="true" outlineLevel="0" collapsed="false">
      <c r="A1115" s="77" t="s">
        <v>1921</v>
      </c>
      <c r="B1115" s="74" t="s">
        <v>502</v>
      </c>
      <c r="C1115" s="33" t="s">
        <v>1922</v>
      </c>
      <c r="D1115" s="34" t="n">
        <v>8892000</v>
      </c>
      <c r="E1115" s="75" t="n">
        <v>4502450.63</v>
      </c>
      <c r="F1115" s="76" t="n">
        <f aca="false">IF(OR(D1115="-",IF(E1115="-",0,E1115)&gt;=IF(D1115="-",0,D1115)),"-",IF(D1115="-",0,D1115)-IF(E1115="-",0,E1115))</f>
        <v>4389549.37</v>
      </c>
    </row>
    <row r="1116" customFormat="false" ht="24.6" hidden="false" customHeight="true" outlineLevel="0" collapsed="false">
      <c r="A1116" s="31" t="s">
        <v>528</v>
      </c>
      <c r="B1116" s="74" t="s">
        <v>502</v>
      </c>
      <c r="C1116" s="33" t="s">
        <v>1923</v>
      </c>
      <c r="D1116" s="34" t="n">
        <v>85400</v>
      </c>
      <c r="E1116" s="75" t="n">
        <v>43306.02</v>
      </c>
      <c r="F1116" s="76" t="n">
        <f aca="false">IF(OR(D1116="-",IF(E1116="-",0,E1116)&gt;=IF(D1116="-",0,D1116)),"-",IF(D1116="-",0,D1116)-IF(E1116="-",0,E1116))</f>
        <v>42093.98</v>
      </c>
    </row>
    <row r="1117" customFormat="false" ht="36.95" hidden="false" customHeight="true" outlineLevel="0" collapsed="false">
      <c r="A1117" s="31" t="s">
        <v>530</v>
      </c>
      <c r="B1117" s="74" t="s">
        <v>502</v>
      </c>
      <c r="C1117" s="33" t="s">
        <v>1924</v>
      </c>
      <c r="D1117" s="34" t="n">
        <v>85400</v>
      </c>
      <c r="E1117" s="75" t="n">
        <v>43306.02</v>
      </c>
      <c r="F1117" s="76" t="n">
        <f aca="false">IF(OR(D1117="-",IF(E1117="-",0,E1117)&gt;=IF(D1117="-",0,D1117)),"-",IF(D1117="-",0,D1117)-IF(E1117="-",0,E1117))</f>
        <v>42093.98</v>
      </c>
    </row>
    <row r="1118" customFormat="false" ht="12.75" hidden="false" customHeight="false" outlineLevel="0" collapsed="false">
      <c r="A1118" s="31" t="s">
        <v>532</v>
      </c>
      <c r="B1118" s="74" t="s">
        <v>502</v>
      </c>
      <c r="C1118" s="33" t="s">
        <v>1925</v>
      </c>
      <c r="D1118" s="34" t="n">
        <v>85400</v>
      </c>
      <c r="E1118" s="75" t="n">
        <v>43306.02</v>
      </c>
      <c r="F1118" s="76" t="n">
        <f aca="false">IF(OR(D1118="-",IF(E1118="-",0,E1118)&gt;=IF(D1118="-",0,D1118)),"-",IF(D1118="-",0,D1118)-IF(E1118="-",0,E1118))</f>
        <v>42093.98</v>
      </c>
    </row>
    <row r="1119" customFormat="false" ht="24.6" hidden="false" customHeight="true" outlineLevel="0" collapsed="false">
      <c r="A1119" s="31" t="s">
        <v>551</v>
      </c>
      <c r="B1119" s="74" t="s">
        <v>502</v>
      </c>
      <c r="C1119" s="33" t="s">
        <v>1926</v>
      </c>
      <c r="D1119" s="34" t="n">
        <v>8806600</v>
      </c>
      <c r="E1119" s="75" t="n">
        <v>4459144.61</v>
      </c>
      <c r="F1119" s="76" t="n">
        <f aca="false">IF(OR(D1119="-",IF(E1119="-",0,E1119)&gt;=IF(D1119="-",0,D1119)),"-",IF(D1119="-",0,D1119)-IF(E1119="-",0,E1119))</f>
        <v>4347455.39</v>
      </c>
    </row>
    <row r="1120" customFormat="false" ht="24.6" hidden="false" customHeight="true" outlineLevel="0" collapsed="false">
      <c r="A1120" s="31" t="s">
        <v>1187</v>
      </c>
      <c r="B1120" s="74" t="s">
        <v>502</v>
      </c>
      <c r="C1120" s="33" t="s">
        <v>1927</v>
      </c>
      <c r="D1120" s="34" t="n">
        <v>8806600</v>
      </c>
      <c r="E1120" s="75" t="n">
        <v>4459144.61</v>
      </c>
      <c r="F1120" s="76" t="n">
        <f aca="false">IF(OR(D1120="-",IF(E1120="-",0,E1120)&gt;=IF(D1120="-",0,D1120)),"-",IF(D1120="-",0,D1120)-IF(E1120="-",0,E1120))</f>
        <v>4347455.39</v>
      </c>
    </row>
    <row r="1121" customFormat="false" ht="36.95" hidden="false" customHeight="true" outlineLevel="0" collapsed="false">
      <c r="A1121" s="31" t="s">
        <v>1196</v>
      </c>
      <c r="B1121" s="74" t="s">
        <v>502</v>
      </c>
      <c r="C1121" s="33" t="s">
        <v>1928</v>
      </c>
      <c r="D1121" s="34" t="n">
        <v>8806600</v>
      </c>
      <c r="E1121" s="75" t="n">
        <v>4459144.61</v>
      </c>
      <c r="F1121" s="76" t="n">
        <f aca="false">IF(OR(D1121="-",IF(E1121="-",0,E1121)&gt;=IF(D1121="-",0,D1121)),"-",IF(D1121="-",0,D1121)-IF(E1121="-",0,E1121))</f>
        <v>4347455.39</v>
      </c>
    </row>
    <row r="1122" customFormat="false" ht="86.1" hidden="false" customHeight="true" outlineLevel="0" collapsed="false">
      <c r="A1122" s="77" t="s">
        <v>1929</v>
      </c>
      <c r="B1122" s="74" t="s">
        <v>502</v>
      </c>
      <c r="C1122" s="33" t="s">
        <v>1930</v>
      </c>
      <c r="D1122" s="34" t="n">
        <v>29030400</v>
      </c>
      <c r="E1122" s="75" t="n">
        <v>16373689</v>
      </c>
      <c r="F1122" s="76" t="n">
        <f aca="false">IF(OR(D1122="-",IF(E1122="-",0,E1122)&gt;=IF(D1122="-",0,D1122)),"-",IF(D1122="-",0,D1122)-IF(E1122="-",0,E1122))</f>
        <v>12656711</v>
      </c>
    </row>
    <row r="1123" customFormat="false" ht="24.6" hidden="false" customHeight="true" outlineLevel="0" collapsed="false">
      <c r="A1123" s="31" t="s">
        <v>551</v>
      </c>
      <c r="B1123" s="74" t="s">
        <v>502</v>
      </c>
      <c r="C1123" s="33" t="s">
        <v>1931</v>
      </c>
      <c r="D1123" s="34" t="n">
        <v>29030400</v>
      </c>
      <c r="E1123" s="75" t="n">
        <v>16373689</v>
      </c>
      <c r="F1123" s="76" t="n">
        <f aca="false">IF(OR(D1123="-",IF(E1123="-",0,E1123)&gt;=IF(D1123="-",0,D1123)),"-",IF(D1123="-",0,D1123)-IF(E1123="-",0,E1123))</f>
        <v>12656711</v>
      </c>
    </row>
    <row r="1124" customFormat="false" ht="24.6" hidden="false" customHeight="true" outlineLevel="0" collapsed="false">
      <c r="A1124" s="31" t="s">
        <v>1187</v>
      </c>
      <c r="B1124" s="74" t="s">
        <v>502</v>
      </c>
      <c r="C1124" s="33" t="s">
        <v>1932</v>
      </c>
      <c r="D1124" s="34" t="n">
        <v>29030400</v>
      </c>
      <c r="E1124" s="75" t="n">
        <v>16373689</v>
      </c>
      <c r="F1124" s="76" t="n">
        <f aca="false">IF(OR(D1124="-",IF(E1124="-",0,E1124)&gt;=IF(D1124="-",0,D1124)),"-",IF(D1124="-",0,D1124)-IF(E1124="-",0,E1124))</f>
        <v>12656711</v>
      </c>
    </row>
    <row r="1125" customFormat="false" ht="36.95" hidden="false" customHeight="true" outlineLevel="0" collapsed="false">
      <c r="A1125" s="31" t="s">
        <v>1196</v>
      </c>
      <c r="B1125" s="74" t="s">
        <v>502</v>
      </c>
      <c r="C1125" s="33" t="s">
        <v>1933</v>
      </c>
      <c r="D1125" s="34" t="n">
        <v>29030400</v>
      </c>
      <c r="E1125" s="75" t="n">
        <v>16373689</v>
      </c>
      <c r="F1125" s="76" t="n">
        <f aca="false">IF(OR(D1125="-",IF(E1125="-",0,E1125)&gt;=IF(D1125="-",0,D1125)),"-",IF(D1125="-",0,D1125)-IF(E1125="-",0,E1125))</f>
        <v>12656711</v>
      </c>
    </row>
    <row r="1126" customFormat="false" ht="110.65" hidden="false" customHeight="true" outlineLevel="0" collapsed="false">
      <c r="A1126" s="77" t="s">
        <v>1934</v>
      </c>
      <c r="B1126" s="74" t="s">
        <v>502</v>
      </c>
      <c r="C1126" s="33" t="s">
        <v>1935</v>
      </c>
      <c r="D1126" s="34" t="n">
        <v>45139000</v>
      </c>
      <c r="E1126" s="75" t="n">
        <v>24394894.06</v>
      </c>
      <c r="F1126" s="76" t="n">
        <f aca="false">IF(OR(D1126="-",IF(E1126="-",0,E1126)&gt;=IF(D1126="-",0,D1126)),"-",IF(D1126="-",0,D1126)-IF(E1126="-",0,E1126))</f>
        <v>20744105.94</v>
      </c>
    </row>
    <row r="1127" customFormat="false" ht="24.6" hidden="false" customHeight="true" outlineLevel="0" collapsed="false">
      <c r="A1127" s="31" t="s">
        <v>551</v>
      </c>
      <c r="B1127" s="74" t="s">
        <v>502</v>
      </c>
      <c r="C1127" s="33" t="s">
        <v>1936</v>
      </c>
      <c r="D1127" s="34" t="n">
        <v>45139000</v>
      </c>
      <c r="E1127" s="75" t="n">
        <v>24394894.06</v>
      </c>
      <c r="F1127" s="76" t="n">
        <f aca="false">IF(OR(D1127="-",IF(E1127="-",0,E1127)&gt;=IF(D1127="-",0,D1127)),"-",IF(D1127="-",0,D1127)-IF(E1127="-",0,E1127))</f>
        <v>20744105.94</v>
      </c>
    </row>
    <row r="1128" customFormat="false" ht="24.6" hidden="false" customHeight="true" outlineLevel="0" collapsed="false">
      <c r="A1128" s="31" t="s">
        <v>1187</v>
      </c>
      <c r="B1128" s="74" t="s">
        <v>502</v>
      </c>
      <c r="C1128" s="33" t="s">
        <v>1937</v>
      </c>
      <c r="D1128" s="34" t="n">
        <v>45139000</v>
      </c>
      <c r="E1128" s="75" t="n">
        <v>24394894.06</v>
      </c>
      <c r="F1128" s="76" t="n">
        <f aca="false">IF(OR(D1128="-",IF(E1128="-",0,E1128)&gt;=IF(D1128="-",0,D1128)),"-",IF(D1128="-",0,D1128)-IF(E1128="-",0,E1128))</f>
        <v>20744105.94</v>
      </c>
    </row>
    <row r="1129" customFormat="false" ht="36.95" hidden="false" customHeight="true" outlineLevel="0" collapsed="false">
      <c r="A1129" s="31" t="s">
        <v>1196</v>
      </c>
      <c r="B1129" s="74" t="s">
        <v>502</v>
      </c>
      <c r="C1129" s="33" t="s">
        <v>1938</v>
      </c>
      <c r="D1129" s="34" t="n">
        <v>45139000</v>
      </c>
      <c r="E1129" s="75" t="n">
        <v>24394894.06</v>
      </c>
      <c r="F1129" s="76" t="n">
        <f aca="false">IF(OR(D1129="-",IF(E1129="-",0,E1129)&gt;=IF(D1129="-",0,D1129)),"-",IF(D1129="-",0,D1129)-IF(E1129="-",0,E1129))</f>
        <v>20744105.94</v>
      </c>
    </row>
    <row r="1130" customFormat="false" ht="98.45" hidden="false" customHeight="true" outlineLevel="0" collapsed="false">
      <c r="A1130" s="77" t="s">
        <v>1939</v>
      </c>
      <c r="B1130" s="74" t="s">
        <v>502</v>
      </c>
      <c r="C1130" s="33" t="s">
        <v>1940</v>
      </c>
      <c r="D1130" s="34" t="n">
        <v>17582200</v>
      </c>
      <c r="E1130" s="75" t="n">
        <v>12837604.7</v>
      </c>
      <c r="F1130" s="76" t="n">
        <f aca="false">IF(OR(D1130="-",IF(E1130="-",0,E1130)&gt;=IF(D1130="-",0,D1130)),"-",IF(D1130="-",0,D1130)-IF(E1130="-",0,E1130))</f>
        <v>4744595.3</v>
      </c>
    </row>
    <row r="1131" customFormat="false" ht="24.6" hidden="false" customHeight="true" outlineLevel="0" collapsed="false">
      <c r="A1131" s="31" t="s">
        <v>528</v>
      </c>
      <c r="B1131" s="74" t="s">
        <v>502</v>
      </c>
      <c r="C1131" s="33" t="s">
        <v>1941</v>
      </c>
      <c r="D1131" s="34" t="n">
        <v>27200</v>
      </c>
      <c r="E1131" s="75" t="s">
        <v>45</v>
      </c>
      <c r="F1131" s="76" t="n">
        <f aca="false">IF(OR(D1131="-",IF(E1131="-",0,E1131)&gt;=IF(D1131="-",0,D1131)),"-",IF(D1131="-",0,D1131)-IF(E1131="-",0,E1131))</f>
        <v>27200</v>
      </c>
    </row>
    <row r="1132" customFormat="false" ht="36.95" hidden="false" customHeight="true" outlineLevel="0" collapsed="false">
      <c r="A1132" s="31" t="s">
        <v>530</v>
      </c>
      <c r="B1132" s="74" t="s">
        <v>502</v>
      </c>
      <c r="C1132" s="33" t="s">
        <v>1942</v>
      </c>
      <c r="D1132" s="34" t="n">
        <v>27200</v>
      </c>
      <c r="E1132" s="75" t="s">
        <v>45</v>
      </c>
      <c r="F1132" s="76" t="n">
        <f aca="false">IF(OR(D1132="-",IF(E1132="-",0,E1132)&gt;=IF(D1132="-",0,D1132)),"-",IF(D1132="-",0,D1132)-IF(E1132="-",0,E1132))</f>
        <v>27200</v>
      </c>
    </row>
    <row r="1133" customFormat="false" ht="12.75" hidden="false" customHeight="false" outlineLevel="0" collapsed="false">
      <c r="A1133" s="31" t="s">
        <v>532</v>
      </c>
      <c r="B1133" s="74" t="s">
        <v>502</v>
      </c>
      <c r="C1133" s="33" t="s">
        <v>1943</v>
      </c>
      <c r="D1133" s="34" t="n">
        <v>27200</v>
      </c>
      <c r="E1133" s="75" t="s">
        <v>45</v>
      </c>
      <c r="F1133" s="76" t="n">
        <f aca="false">IF(OR(D1133="-",IF(E1133="-",0,E1133)&gt;=IF(D1133="-",0,D1133)),"-",IF(D1133="-",0,D1133)-IF(E1133="-",0,E1133))</f>
        <v>27200</v>
      </c>
    </row>
    <row r="1134" customFormat="false" ht="24.6" hidden="false" customHeight="true" outlineLevel="0" collapsed="false">
      <c r="A1134" s="31" t="s">
        <v>551</v>
      </c>
      <c r="B1134" s="74" t="s">
        <v>502</v>
      </c>
      <c r="C1134" s="33" t="s">
        <v>1944</v>
      </c>
      <c r="D1134" s="34" t="n">
        <v>17555000</v>
      </c>
      <c r="E1134" s="75" t="n">
        <v>12837604.7</v>
      </c>
      <c r="F1134" s="76" t="n">
        <f aca="false">IF(OR(D1134="-",IF(E1134="-",0,E1134)&gt;=IF(D1134="-",0,D1134)),"-",IF(D1134="-",0,D1134)-IF(E1134="-",0,E1134))</f>
        <v>4717395.3</v>
      </c>
    </row>
    <row r="1135" customFormat="false" ht="24.6" hidden="false" customHeight="true" outlineLevel="0" collapsed="false">
      <c r="A1135" s="31" t="s">
        <v>1187</v>
      </c>
      <c r="B1135" s="74" t="s">
        <v>502</v>
      </c>
      <c r="C1135" s="33" t="s">
        <v>1945</v>
      </c>
      <c r="D1135" s="34" t="n">
        <v>17555000</v>
      </c>
      <c r="E1135" s="75" t="n">
        <v>12837604.7</v>
      </c>
      <c r="F1135" s="76" t="n">
        <f aca="false">IF(OR(D1135="-",IF(E1135="-",0,E1135)&gt;=IF(D1135="-",0,D1135)),"-",IF(D1135="-",0,D1135)-IF(E1135="-",0,E1135))</f>
        <v>4717395.3</v>
      </c>
    </row>
    <row r="1136" customFormat="false" ht="36.95" hidden="false" customHeight="true" outlineLevel="0" collapsed="false">
      <c r="A1136" s="31" t="s">
        <v>1196</v>
      </c>
      <c r="B1136" s="74" t="s">
        <v>502</v>
      </c>
      <c r="C1136" s="33" t="s">
        <v>1946</v>
      </c>
      <c r="D1136" s="34" t="n">
        <v>17555000</v>
      </c>
      <c r="E1136" s="75" t="n">
        <v>12837604.7</v>
      </c>
      <c r="F1136" s="76" t="n">
        <f aca="false">IF(OR(D1136="-",IF(E1136="-",0,E1136)&gt;=IF(D1136="-",0,D1136)),"-",IF(D1136="-",0,D1136)-IF(E1136="-",0,E1136))</f>
        <v>4717395.3</v>
      </c>
    </row>
    <row r="1137" customFormat="false" ht="98.45" hidden="false" customHeight="true" outlineLevel="0" collapsed="false">
      <c r="A1137" s="77" t="s">
        <v>1947</v>
      </c>
      <c r="B1137" s="74" t="s">
        <v>502</v>
      </c>
      <c r="C1137" s="33" t="s">
        <v>1948</v>
      </c>
      <c r="D1137" s="34" t="n">
        <v>7113500</v>
      </c>
      <c r="E1137" s="75" t="n">
        <v>3808312.39</v>
      </c>
      <c r="F1137" s="76" t="n">
        <f aca="false">IF(OR(D1137="-",IF(E1137="-",0,E1137)&gt;=IF(D1137="-",0,D1137)),"-",IF(D1137="-",0,D1137)-IF(E1137="-",0,E1137))</f>
        <v>3305187.61</v>
      </c>
    </row>
    <row r="1138" customFormat="false" ht="24.6" hidden="false" customHeight="true" outlineLevel="0" collapsed="false">
      <c r="A1138" s="31" t="s">
        <v>528</v>
      </c>
      <c r="B1138" s="74" t="s">
        <v>502</v>
      </c>
      <c r="C1138" s="33" t="s">
        <v>1949</v>
      </c>
      <c r="D1138" s="34" t="n">
        <v>68300</v>
      </c>
      <c r="E1138" s="75" t="n">
        <v>35327.39</v>
      </c>
      <c r="F1138" s="76" t="n">
        <f aca="false">IF(OR(D1138="-",IF(E1138="-",0,E1138)&gt;=IF(D1138="-",0,D1138)),"-",IF(D1138="-",0,D1138)-IF(E1138="-",0,E1138))</f>
        <v>32972.61</v>
      </c>
    </row>
    <row r="1139" customFormat="false" ht="36.95" hidden="false" customHeight="true" outlineLevel="0" collapsed="false">
      <c r="A1139" s="31" t="s">
        <v>530</v>
      </c>
      <c r="B1139" s="74" t="s">
        <v>502</v>
      </c>
      <c r="C1139" s="33" t="s">
        <v>1950</v>
      </c>
      <c r="D1139" s="34" t="n">
        <v>68300</v>
      </c>
      <c r="E1139" s="75" t="n">
        <v>35327.39</v>
      </c>
      <c r="F1139" s="76" t="n">
        <f aca="false">IF(OR(D1139="-",IF(E1139="-",0,E1139)&gt;=IF(D1139="-",0,D1139)),"-",IF(D1139="-",0,D1139)-IF(E1139="-",0,E1139))</f>
        <v>32972.61</v>
      </c>
    </row>
    <row r="1140" customFormat="false" ht="12.75" hidden="false" customHeight="false" outlineLevel="0" collapsed="false">
      <c r="A1140" s="31" t="s">
        <v>532</v>
      </c>
      <c r="B1140" s="74" t="s">
        <v>502</v>
      </c>
      <c r="C1140" s="33" t="s">
        <v>1951</v>
      </c>
      <c r="D1140" s="34" t="n">
        <v>68300</v>
      </c>
      <c r="E1140" s="75" t="n">
        <v>35327.39</v>
      </c>
      <c r="F1140" s="76" t="n">
        <f aca="false">IF(OR(D1140="-",IF(E1140="-",0,E1140)&gt;=IF(D1140="-",0,D1140)),"-",IF(D1140="-",0,D1140)-IF(E1140="-",0,E1140))</f>
        <v>32972.61</v>
      </c>
    </row>
    <row r="1141" customFormat="false" ht="24.6" hidden="false" customHeight="true" outlineLevel="0" collapsed="false">
      <c r="A1141" s="31" t="s">
        <v>551</v>
      </c>
      <c r="B1141" s="74" t="s">
        <v>502</v>
      </c>
      <c r="C1141" s="33" t="s">
        <v>1952</v>
      </c>
      <c r="D1141" s="34" t="n">
        <v>7045200</v>
      </c>
      <c r="E1141" s="75" t="n">
        <v>3772985</v>
      </c>
      <c r="F1141" s="76" t="n">
        <f aca="false">IF(OR(D1141="-",IF(E1141="-",0,E1141)&gt;=IF(D1141="-",0,D1141)),"-",IF(D1141="-",0,D1141)-IF(E1141="-",0,E1141))</f>
        <v>3272215</v>
      </c>
    </row>
    <row r="1142" customFormat="false" ht="24.6" hidden="false" customHeight="true" outlineLevel="0" collapsed="false">
      <c r="A1142" s="31" t="s">
        <v>1187</v>
      </c>
      <c r="B1142" s="74" t="s">
        <v>502</v>
      </c>
      <c r="C1142" s="33" t="s">
        <v>1953</v>
      </c>
      <c r="D1142" s="34" t="n">
        <v>7045200</v>
      </c>
      <c r="E1142" s="75" t="n">
        <v>3772985</v>
      </c>
      <c r="F1142" s="76" t="n">
        <f aca="false">IF(OR(D1142="-",IF(E1142="-",0,E1142)&gt;=IF(D1142="-",0,D1142)),"-",IF(D1142="-",0,D1142)-IF(E1142="-",0,E1142))</f>
        <v>3272215</v>
      </c>
    </row>
    <row r="1143" customFormat="false" ht="36.95" hidden="false" customHeight="true" outlineLevel="0" collapsed="false">
      <c r="A1143" s="31" t="s">
        <v>1196</v>
      </c>
      <c r="B1143" s="74" t="s">
        <v>502</v>
      </c>
      <c r="C1143" s="33" t="s">
        <v>1954</v>
      </c>
      <c r="D1143" s="34" t="n">
        <v>7045200</v>
      </c>
      <c r="E1143" s="75" t="n">
        <v>3772985</v>
      </c>
      <c r="F1143" s="76" t="n">
        <f aca="false">IF(OR(D1143="-",IF(E1143="-",0,E1143)&gt;=IF(D1143="-",0,D1143)),"-",IF(D1143="-",0,D1143)-IF(E1143="-",0,E1143))</f>
        <v>3272215</v>
      </c>
    </row>
    <row r="1144" customFormat="false" ht="135.2" hidden="false" customHeight="true" outlineLevel="0" collapsed="false">
      <c r="A1144" s="77" t="s">
        <v>1955</v>
      </c>
      <c r="B1144" s="74" t="s">
        <v>502</v>
      </c>
      <c r="C1144" s="33" t="s">
        <v>1956</v>
      </c>
      <c r="D1144" s="34" t="n">
        <v>7380400</v>
      </c>
      <c r="E1144" s="75" t="n">
        <v>4372256.08</v>
      </c>
      <c r="F1144" s="76" t="n">
        <f aca="false">IF(OR(D1144="-",IF(E1144="-",0,E1144)&gt;=IF(D1144="-",0,D1144)),"-",IF(D1144="-",0,D1144)-IF(E1144="-",0,E1144))</f>
        <v>3008143.92</v>
      </c>
    </row>
    <row r="1145" customFormat="false" ht="24.6" hidden="false" customHeight="true" outlineLevel="0" collapsed="false">
      <c r="A1145" s="31" t="s">
        <v>528</v>
      </c>
      <c r="B1145" s="74" t="s">
        <v>502</v>
      </c>
      <c r="C1145" s="33" t="s">
        <v>1957</v>
      </c>
      <c r="D1145" s="34" t="n">
        <v>70400</v>
      </c>
      <c r="E1145" s="75" t="n">
        <v>40644.08</v>
      </c>
      <c r="F1145" s="76" t="n">
        <f aca="false">IF(OR(D1145="-",IF(E1145="-",0,E1145)&gt;=IF(D1145="-",0,D1145)),"-",IF(D1145="-",0,D1145)-IF(E1145="-",0,E1145))</f>
        <v>29755.92</v>
      </c>
    </row>
    <row r="1146" customFormat="false" ht="36.95" hidden="false" customHeight="true" outlineLevel="0" collapsed="false">
      <c r="A1146" s="31" t="s">
        <v>530</v>
      </c>
      <c r="B1146" s="74" t="s">
        <v>502</v>
      </c>
      <c r="C1146" s="33" t="s">
        <v>1958</v>
      </c>
      <c r="D1146" s="34" t="n">
        <v>70400</v>
      </c>
      <c r="E1146" s="75" t="n">
        <v>40644.08</v>
      </c>
      <c r="F1146" s="76" t="n">
        <f aca="false">IF(OR(D1146="-",IF(E1146="-",0,E1146)&gt;=IF(D1146="-",0,D1146)),"-",IF(D1146="-",0,D1146)-IF(E1146="-",0,E1146))</f>
        <v>29755.92</v>
      </c>
    </row>
    <row r="1147" customFormat="false" ht="12.75" hidden="false" customHeight="false" outlineLevel="0" collapsed="false">
      <c r="A1147" s="31" t="s">
        <v>532</v>
      </c>
      <c r="B1147" s="74" t="s">
        <v>502</v>
      </c>
      <c r="C1147" s="33" t="s">
        <v>1959</v>
      </c>
      <c r="D1147" s="34" t="n">
        <v>70400</v>
      </c>
      <c r="E1147" s="75" t="n">
        <v>40644.08</v>
      </c>
      <c r="F1147" s="76" t="n">
        <f aca="false">IF(OR(D1147="-",IF(E1147="-",0,E1147)&gt;=IF(D1147="-",0,D1147)),"-",IF(D1147="-",0,D1147)-IF(E1147="-",0,E1147))</f>
        <v>29755.92</v>
      </c>
    </row>
    <row r="1148" customFormat="false" ht="24.6" hidden="false" customHeight="true" outlineLevel="0" collapsed="false">
      <c r="A1148" s="31" t="s">
        <v>551</v>
      </c>
      <c r="B1148" s="74" t="s">
        <v>502</v>
      </c>
      <c r="C1148" s="33" t="s">
        <v>1960</v>
      </c>
      <c r="D1148" s="34" t="n">
        <v>7310000</v>
      </c>
      <c r="E1148" s="75" t="n">
        <v>4331612</v>
      </c>
      <c r="F1148" s="76" t="n">
        <f aca="false">IF(OR(D1148="-",IF(E1148="-",0,E1148)&gt;=IF(D1148="-",0,D1148)),"-",IF(D1148="-",0,D1148)-IF(E1148="-",0,E1148))</f>
        <v>2978388</v>
      </c>
    </row>
    <row r="1149" customFormat="false" ht="24.6" hidden="false" customHeight="true" outlineLevel="0" collapsed="false">
      <c r="A1149" s="31" t="s">
        <v>1187</v>
      </c>
      <c r="B1149" s="74" t="s">
        <v>502</v>
      </c>
      <c r="C1149" s="33" t="s">
        <v>1961</v>
      </c>
      <c r="D1149" s="34" t="n">
        <v>7310000</v>
      </c>
      <c r="E1149" s="75" t="n">
        <v>4331612</v>
      </c>
      <c r="F1149" s="76" t="n">
        <f aca="false">IF(OR(D1149="-",IF(E1149="-",0,E1149)&gt;=IF(D1149="-",0,D1149)),"-",IF(D1149="-",0,D1149)-IF(E1149="-",0,E1149))</f>
        <v>2978388</v>
      </c>
    </row>
    <row r="1150" customFormat="false" ht="36.95" hidden="false" customHeight="true" outlineLevel="0" collapsed="false">
      <c r="A1150" s="31" t="s">
        <v>1196</v>
      </c>
      <c r="B1150" s="74" t="s">
        <v>502</v>
      </c>
      <c r="C1150" s="33" t="s">
        <v>1962</v>
      </c>
      <c r="D1150" s="34" t="n">
        <v>7168500</v>
      </c>
      <c r="E1150" s="75" t="n">
        <v>4190112</v>
      </c>
      <c r="F1150" s="76" t="n">
        <f aca="false">IF(OR(D1150="-",IF(E1150="-",0,E1150)&gt;=IF(D1150="-",0,D1150)),"-",IF(D1150="-",0,D1150)-IF(E1150="-",0,E1150))</f>
        <v>2978388</v>
      </c>
    </row>
    <row r="1151" customFormat="false" ht="24.6" hidden="false" customHeight="true" outlineLevel="0" collapsed="false">
      <c r="A1151" s="31" t="s">
        <v>1713</v>
      </c>
      <c r="B1151" s="74" t="s">
        <v>502</v>
      </c>
      <c r="C1151" s="33" t="s">
        <v>1963</v>
      </c>
      <c r="D1151" s="34" t="n">
        <v>141500</v>
      </c>
      <c r="E1151" s="75" t="n">
        <v>141500</v>
      </c>
      <c r="F1151" s="76" t="str">
        <f aca="false">IF(OR(D1151="-",IF(E1151="-",0,E1151)&gt;=IF(D1151="-",0,D1151)),"-",IF(D1151="-",0,D1151)-IF(E1151="-",0,E1151))</f>
        <v>-</v>
      </c>
    </row>
    <row r="1152" customFormat="false" ht="123" hidden="false" customHeight="true" outlineLevel="0" collapsed="false">
      <c r="A1152" s="77" t="s">
        <v>1964</v>
      </c>
      <c r="B1152" s="74" t="s">
        <v>502</v>
      </c>
      <c r="C1152" s="33" t="s">
        <v>1965</v>
      </c>
      <c r="D1152" s="34" t="n">
        <v>204700</v>
      </c>
      <c r="E1152" s="75" t="n">
        <v>109946.38</v>
      </c>
      <c r="F1152" s="76" t="n">
        <f aca="false">IF(OR(D1152="-",IF(E1152="-",0,E1152)&gt;=IF(D1152="-",0,D1152)),"-",IF(D1152="-",0,D1152)-IF(E1152="-",0,E1152))</f>
        <v>94753.62</v>
      </c>
    </row>
    <row r="1153" customFormat="false" ht="24.6" hidden="false" customHeight="true" outlineLevel="0" collapsed="false">
      <c r="A1153" s="31" t="s">
        <v>528</v>
      </c>
      <c r="B1153" s="74" t="s">
        <v>502</v>
      </c>
      <c r="C1153" s="33" t="s">
        <v>1966</v>
      </c>
      <c r="D1153" s="34" t="n">
        <v>2000</v>
      </c>
      <c r="E1153" s="75" t="n">
        <v>970.38</v>
      </c>
      <c r="F1153" s="76" t="n">
        <f aca="false">IF(OR(D1153="-",IF(E1153="-",0,E1153)&gt;=IF(D1153="-",0,D1153)),"-",IF(D1153="-",0,D1153)-IF(E1153="-",0,E1153))</f>
        <v>1029.62</v>
      </c>
    </row>
    <row r="1154" customFormat="false" ht="36.95" hidden="false" customHeight="true" outlineLevel="0" collapsed="false">
      <c r="A1154" s="31" t="s">
        <v>530</v>
      </c>
      <c r="B1154" s="74" t="s">
        <v>502</v>
      </c>
      <c r="C1154" s="33" t="s">
        <v>1967</v>
      </c>
      <c r="D1154" s="34" t="n">
        <v>2000</v>
      </c>
      <c r="E1154" s="75" t="n">
        <v>970.38</v>
      </c>
      <c r="F1154" s="76" t="n">
        <f aca="false">IF(OR(D1154="-",IF(E1154="-",0,E1154)&gt;=IF(D1154="-",0,D1154)),"-",IF(D1154="-",0,D1154)-IF(E1154="-",0,E1154))</f>
        <v>1029.62</v>
      </c>
    </row>
    <row r="1155" customFormat="false" ht="12.75" hidden="false" customHeight="false" outlineLevel="0" collapsed="false">
      <c r="A1155" s="31" t="s">
        <v>532</v>
      </c>
      <c r="B1155" s="74" t="s">
        <v>502</v>
      </c>
      <c r="C1155" s="33" t="s">
        <v>1968</v>
      </c>
      <c r="D1155" s="34" t="n">
        <v>2000</v>
      </c>
      <c r="E1155" s="75" t="n">
        <v>970.38</v>
      </c>
      <c r="F1155" s="76" t="n">
        <f aca="false">IF(OR(D1155="-",IF(E1155="-",0,E1155)&gt;=IF(D1155="-",0,D1155)),"-",IF(D1155="-",0,D1155)-IF(E1155="-",0,E1155))</f>
        <v>1029.62</v>
      </c>
    </row>
    <row r="1156" customFormat="false" ht="24.6" hidden="false" customHeight="true" outlineLevel="0" collapsed="false">
      <c r="A1156" s="31" t="s">
        <v>551</v>
      </c>
      <c r="B1156" s="74" t="s">
        <v>502</v>
      </c>
      <c r="C1156" s="33" t="s">
        <v>1969</v>
      </c>
      <c r="D1156" s="34" t="n">
        <v>202700</v>
      </c>
      <c r="E1156" s="75" t="n">
        <v>108976</v>
      </c>
      <c r="F1156" s="76" t="n">
        <f aca="false">IF(OR(D1156="-",IF(E1156="-",0,E1156)&gt;=IF(D1156="-",0,D1156)),"-",IF(D1156="-",0,D1156)-IF(E1156="-",0,E1156))</f>
        <v>93724</v>
      </c>
    </row>
    <row r="1157" customFormat="false" ht="24.6" hidden="false" customHeight="true" outlineLevel="0" collapsed="false">
      <c r="A1157" s="31" t="s">
        <v>1187</v>
      </c>
      <c r="B1157" s="74" t="s">
        <v>502</v>
      </c>
      <c r="C1157" s="33" t="s">
        <v>1970</v>
      </c>
      <c r="D1157" s="34" t="n">
        <v>202700</v>
      </c>
      <c r="E1157" s="75" t="n">
        <v>108976</v>
      </c>
      <c r="F1157" s="76" t="n">
        <f aca="false">IF(OR(D1157="-",IF(E1157="-",0,E1157)&gt;=IF(D1157="-",0,D1157)),"-",IF(D1157="-",0,D1157)-IF(E1157="-",0,E1157))</f>
        <v>93724</v>
      </c>
    </row>
    <row r="1158" customFormat="false" ht="36.95" hidden="false" customHeight="true" outlineLevel="0" collapsed="false">
      <c r="A1158" s="31" t="s">
        <v>1196</v>
      </c>
      <c r="B1158" s="74" t="s">
        <v>502</v>
      </c>
      <c r="C1158" s="33" t="s">
        <v>1971</v>
      </c>
      <c r="D1158" s="34" t="n">
        <v>202700</v>
      </c>
      <c r="E1158" s="75" t="n">
        <v>108976</v>
      </c>
      <c r="F1158" s="76" t="n">
        <f aca="false">IF(OR(D1158="-",IF(E1158="-",0,E1158)&gt;=IF(D1158="-",0,D1158)),"-",IF(D1158="-",0,D1158)-IF(E1158="-",0,E1158))</f>
        <v>93724</v>
      </c>
    </row>
    <row r="1159" customFormat="false" ht="196.9" hidden="false" customHeight="true" outlineLevel="0" collapsed="false">
      <c r="A1159" s="77" t="s">
        <v>1972</v>
      </c>
      <c r="B1159" s="74" t="s">
        <v>502</v>
      </c>
      <c r="C1159" s="33" t="s">
        <v>1973</v>
      </c>
      <c r="D1159" s="34" t="n">
        <v>624600</v>
      </c>
      <c r="E1159" s="75" t="n">
        <v>235340.67</v>
      </c>
      <c r="F1159" s="76" t="n">
        <f aca="false">IF(OR(D1159="-",IF(E1159="-",0,E1159)&gt;=IF(D1159="-",0,D1159)),"-",IF(D1159="-",0,D1159)-IF(E1159="-",0,E1159))</f>
        <v>389259.33</v>
      </c>
    </row>
    <row r="1160" customFormat="false" ht="24.6" hidden="false" customHeight="true" outlineLevel="0" collapsed="false">
      <c r="A1160" s="31" t="s">
        <v>528</v>
      </c>
      <c r="B1160" s="74" t="s">
        <v>502</v>
      </c>
      <c r="C1160" s="33" t="s">
        <v>1974</v>
      </c>
      <c r="D1160" s="34" t="n">
        <v>624600</v>
      </c>
      <c r="E1160" s="75" t="n">
        <v>235340.67</v>
      </c>
      <c r="F1160" s="76" t="n">
        <f aca="false">IF(OR(D1160="-",IF(E1160="-",0,E1160)&gt;=IF(D1160="-",0,D1160)),"-",IF(D1160="-",0,D1160)-IF(E1160="-",0,E1160))</f>
        <v>389259.33</v>
      </c>
    </row>
    <row r="1161" customFormat="false" ht="36.95" hidden="false" customHeight="true" outlineLevel="0" collapsed="false">
      <c r="A1161" s="31" t="s">
        <v>530</v>
      </c>
      <c r="B1161" s="74" t="s">
        <v>502</v>
      </c>
      <c r="C1161" s="33" t="s">
        <v>1975</v>
      </c>
      <c r="D1161" s="34" t="n">
        <v>624600</v>
      </c>
      <c r="E1161" s="75" t="n">
        <v>235340.67</v>
      </c>
      <c r="F1161" s="76" t="n">
        <f aca="false">IF(OR(D1161="-",IF(E1161="-",0,E1161)&gt;=IF(D1161="-",0,D1161)),"-",IF(D1161="-",0,D1161)-IF(E1161="-",0,E1161))</f>
        <v>389259.33</v>
      </c>
    </row>
    <row r="1162" customFormat="false" ht="12.75" hidden="false" customHeight="false" outlineLevel="0" collapsed="false">
      <c r="A1162" s="31" t="s">
        <v>532</v>
      </c>
      <c r="B1162" s="74" t="s">
        <v>502</v>
      </c>
      <c r="C1162" s="33" t="s">
        <v>1976</v>
      </c>
      <c r="D1162" s="34" t="n">
        <v>624600</v>
      </c>
      <c r="E1162" s="75" t="n">
        <v>235340.67</v>
      </c>
      <c r="F1162" s="76" t="n">
        <f aca="false">IF(OR(D1162="-",IF(E1162="-",0,E1162)&gt;=IF(D1162="-",0,D1162)),"-",IF(D1162="-",0,D1162)-IF(E1162="-",0,E1162))</f>
        <v>389259.33</v>
      </c>
    </row>
    <row r="1163" customFormat="false" ht="12.75" hidden="false" customHeight="false" outlineLevel="0" collapsed="false">
      <c r="A1163" s="31" t="s">
        <v>1198</v>
      </c>
      <c r="B1163" s="74" t="s">
        <v>502</v>
      </c>
      <c r="C1163" s="33" t="s">
        <v>1977</v>
      </c>
      <c r="D1163" s="34" t="n">
        <v>14476500</v>
      </c>
      <c r="E1163" s="75" t="n">
        <v>7398994.19</v>
      </c>
      <c r="F1163" s="76" t="n">
        <f aca="false">IF(OR(D1163="-",IF(E1163="-",0,E1163)&gt;=IF(D1163="-",0,D1163)),"-",IF(D1163="-",0,D1163)-IF(E1163="-",0,E1163))</f>
        <v>7077505.81</v>
      </c>
    </row>
    <row r="1164" customFormat="false" ht="24.6" hidden="false" customHeight="true" outlineLevel="0" collapsed="false">
      <c r="A1164" s="31" t="s">
        <v>1627</v>
      </c>
      <c r="B1164" s="74" t="s">
        <v>502</v>
      </c>
      <c r="C1164" s="33" t="s">
        <v>1978</v>
      </c>
      <c r="D1164" s="34" t="n">
        <v>14476500</v>
      </c>
      <c r="E1164" s="75" t="n">
        <v>7398994.19</v>
      </c>
      <c r="F1164" s="76" t="n">
        <f aca="false">IF(OR(D1164="-",IF(E1164="-",0,E1164)&gt;=IF(D1164="-",0,D1164)),"-",IF(D1164="-",0,D1164)-IF(E1164="-",0,E1164))</f>
        <v>7077505.81</v>
      </c>
    </row>
    <row r="1165" customFormat="false" ht="24.6" hidden="false" customHeight="true" outlineLevel="0" collapsed="false">
      <c r="A1165" s="31" t="s">
        <v>1745</v>
      </c>
      <c r="B1165" s="74" t="s">
        <v>502</v>
      </c>
      <c r="C1165" s="33" t="s">
        <v>1979</v>
      </c>
      <c r="D1165" s="34" t="n">
        <v>14476500</v>
      </c>
      <c r="E1165" s="75" t="n">
        <v>7398994.19</v>
      </c>
      <c r="F1165" s="76" t="n">
        <f aca="false">IF(OR(D1165="-",IF(E1165="-",0,E1165)&gt;=IF(D1165="-",0,D1165)),"-",IF(D1165="-",0,D1165)-IF(E1165="-",0,E1165))</f>
        <v>7077505.81</v>
      </c>
    </row>
    <row r="1166" customFormat="false" ht="86.1" hidden="false" customHeight="true" outlineLevel="0" collapsed="false">
      <c r="A1166" s="31" t="s">
        <v>1980</v>
      </c>
      <c r="B1166" s="74" t="s">
        <v>502</v>
      </c>
      <c r="C1166" s="33" t="s">
        <v>1981</v>
      </c>
      <c r="D1166" s="34" t="n">
        <v>212000</v>
      </c>
      <c r="E1166" s="75" t="n">
        <v>116435.62</v>
      </c>
      <c r="F1166" s="76" t="n">
        <f aca="false">IF(OR(D1166="-",IF(E1166="-",0,E1166)&gt;=IF(D1166="-",0,D1166)),"-",IF(D1166="-",0,D1166)-IF(E1166="-",0,E1166))</f>
        <v>95564.38</v>
      </c>
    </row>
    <row r="1167" customFormat="false" ht="61.5" hidden="false" customHeight="true" outlineLevel="0" collapsed="false">
      <c r="A1167" s="31" t="s">
        <v>516</v>
      </c>
      <c r="B1167" s="74" t="s">
        <v>502</v>
      </c>
      <c r="C1167" s="33" t="s">
        <v>1982</v>
      </c>
      <c r="D1167" s="34" t="n">
        <v>212000</v>
      </c>
      <c r="E1167" s="75" t="n">
        <v>116435.62</v>
      </c>
      <c r="F1167" s="76" t="n">
        <f aca="false">IF(OR(D1167="-",IF(E1167="-",0,E1167)&gt;=IF(D1167="-",0,D1167)),"-",IF(D1167="-",0,D1167)-IF(E1167="-",0,E1167))</f>
        <v>95564.38</v>
      </c>
    </row>
    <row r="1168" customFormat="false" ht="24.6" hidden="false" customHeight="true" outlineLevel="0" collapsed="false">
      <c r="A1168" s="31" t="s">
        <v>518</v>
      </c>
      <c r="B1168" s="74" t="s">
        <v>502</v>
      </c>
      <c r="C1168" s="33" t="s">
        <v>1983</v>
      </c>
      <c r="D1168" s="34" t="n">
        <v>212000</v>
      </c>
      <c r="E1168" s="75" t="n">
        <v>116435.62</v>
      </c>
      <c r="F1168" s="76" t="n">
        <f aca="false">IF(OR(D1168="-",IF(E1168="-",0,E1168)&gt;=IF(D1168="-",0,D1168)),"-",IF(D1168="-",0,D1168)-IF(E1168="-",0,E1168))</f>
        <v>95564.38</v>
      </c>
    </row>
    <row r="1169" customFormat="false" ht="24.6" hidden="false" customHeight="true" outlineLevel="0" collapsed="false">
      <c r="A1169" s="31" t="s">
        <v>520</v>
      </c>
      <c r="B1169" s="74" t="s">
        <v>502</v>
      </c>
      <c r="C1169" s="33" t="s">
        <v>1984</v>
      </c>
      <c r="D1169" s="34" t="n">
        <v>162800</v>
      </c>
      <c r="E1169" s="75" t="n">
        <v>93031.6</v>
      </c>
      <c r="F1169" s="76" t="n">
        <f aca="false">IF(OR(D1169="-",IF(E1169="-",0,E1169)&gt;=IF(D1169="-",0,D1169)),"-",IF(D1169="-",0,D1169)-IF(E1169="-",0,E1169))</f>
        <v>69768.4</v>
      </c>
    </row>
    <row r="1170" customFormat="false" ht="49.15" hidden="false" customHeight="true" outlineLevel="0" collapsed="false">
      <c r="A1170" s="31" t="s">
        <v>524</v>
      </c>
      <c r="B1170" s="74" t="s">
        <v>502</v>
      </c>
      <c r="C1170" s="33" t="s">
        <v>1985</v>
      </c>
      <c r="D1170" s="34" t="n">
        <v>49200</v>
      </c>
      <c r="E1170" s="75" t="n">
        <v>23404.02</v>
      </c>
      <c r="F1170" s="76" t="n">
        <f aca="false">IF(OR(D1170="-",IF(E1170="-",0,E1170)&gt;=IF(D1170="-",0,D1170)),"-",IF(D1170="-",0,D1170)-IF(E1170="-",0,E1170))</f>
        <v>25795.98</v>
      </c>
    </row>
    <row r="1171" customFormat="false" ht="86.1" hidden="false" customHeight="true" outlineLevel="0" collapsed="false">
      <c r="A1171" s="31" t="s">
        <v>1986</v>
      </c>
      <c r="B1171" s="74" t="s">
        <v>502</v>
      </c>
      <c r="C1171" s="33" t="s">
        <v>1987</v>
      </c>
      <c r="D1171" s="34" t="n">
        <v>104200</v>
      </c>
      <c r="E1171" s="75" t="n">
        <v>260</v>
      </c>
      <c r="F1171" s="76" t="n">
        <f aca="false">IF(OR(D1171="-",IF(E1171="-",0,E1171)&gt;=IF(D1171="-",0,D1171)),"-",IF(D1171="-",0,D1171)-IF(E1171="-",0,E1171))</f>
        <v>103940</v>
      </c>
    </row>
    <row r="1172" customFormat="false" ht="24.6" hidden="false" customHeight="true" outlineLevel="0" collapsed="false">
      <c r="A1172" s="31" t="s">
        <v>528</v>
      </c>
      <c r="B1172" s="74" t="s">
        <v>502</v>
      </c>
      <c r="C1172" s="33" t="s">
        <v>1988</v>
      </c>
      <c r="D1172" s="34" t="n">
        <v>104200</v>
      </c>
      <c r="E1172" s="75" t="n">
        <v>260</v>
      </c>
      <c r="F1172" s="76" t="n">
        <f aca="false">IF(OR(D1172="-",IF(E1172="-",0,E1172)&gt;=IF(D1172="-",0,D1172)),"-",IF(D1172="-",0,D1172)-IF(E1172="-",0,E1172))</f>
        <v>103940</v>
      </c>
    </row>
    <row r="1173" customFormat="false" ht="36.95" hidden="false" customHeight="true" outlineLevel="0" collapsed="false">
      <c r="A1173" s="31" t="s">
        <v>530</v>
      </c>
      <c r="B1173" s="74" t="s">
        <v>502</v>
      </c>
      <c r="C1173" s="33" t="s">
        <v>1989</v>
      </c>
      <c r="D1173" s="34" t="n">
        <v>104200</v>
      </c>
      <c r="E1173" s="75" t="n">
        <v>260</v>
      </c>
      <c r="F1173" s="76" t="n">
        <f aca="false">IF(OR(D1173="-",IF(E1173="-",0,E1173)&gt;=IF(D1173="-",0,D1173)),"-",IF(D1173="-",0,D1173)-IF(E1173="-",0,E1173))</f>
        <v>103940</v>
      </c>
    </row>
    <row r="1174" customFormat="false" ht="12.75" hidden="false" customHeight="false" outlineLevel="0" collapsed="false">
      <c r="A1174" s="31" t="s">
        <v>532</v>
      </c>
      <c r="B1174" s="74" t="s">
        <v>502</v>
      </c>
      <c r="C1174" s="33" t="s">
        <v>1990</v>
      </c>
      <c r="D1174" s="34" t="n">
        <v>104200</v>
      </c>
      <c r="E1174" s="75" t="n">
        <v>260</v>
      </c>
      <c r="F1174" s="76" t="n">
        <f aca="false">IF(OR(D1174="-",IF(E1174="-",0,E1174)&gt;=IF(D1174="-",0,D1174)),"-",IF(D1174="-",0,D1174)-IF(E1174="-",0,E1174))</f>
        <v>103940</v>
      </c>
    </row>
    <row r="1175" customFormat="false" ht="110.65" hidden="false" customHeight="true" outlineLevel="0" collapsed="false">
      <c r="A1175" s="77" t="s">
        <v>1991</v>
      </c>
      <c r="B1175" s="74" t="s">
        <v>502</v>
      </c>
      <c r="C1175" s="33" t="s">
        <v>1992</v>
      </c>
      <c r="D1175" s="34" t="n">
        <v>14160300</v>
      </c>
      <c r="E1175" s="75" t="n">
        <v>7282298.57</v>
      </c>
      <c r="F1175" s="76" t="n">
        <f aca="false">IF(OR(D1175="-",IF(E1175="-",0,E1175)&gt;=IF(D1175="-",0,D1175)),"-",IF(D1175="-",0,D1175)-IF(E1175="-",0,E1175))</f>
        <v>6878001.43</v>
      </c>
    </row>
    <row r="1176" customFormat="false" ht="61.5" hidden="false" customHeight="true" outlineLevel="0" collapsed="false">
      <c r="A1176" s="31" t="s">
        <v>516</v>
      </c>
      <c r="B1176" s="74" t="s">
        <v>502</v>
      </c>
      <c r="C1176" s="33" t="s">
        <v>1993</v>
      </c>
      <c r="D1176" s="34" t="n">
        <v>13378200</v>
      </c>
      <c r="E1176" s="75" t="n">
        <v>6951045.19</v>
      </c>
      <c r="F1176" s="76" t="n">
        <f aca="false">IF(OR(D1176="-",IF(E1176="-",0,E1176)&gt;=IF(D1176="-",0,D1176)),"-",IF(D1176="-",0,D1176)-IF(E1176="-",0,E1176))</f>
        <v>6427154.81</v>
      </c>
    </row>
    <row r="1177" customFormat="false" ht="24.6" hidden="false" customHeight="true" outlineLevel="0" collapsed="false">
      <c r="A1177" s="31" t="s">
        <v>518</v>
      </c>
      <c r="B1177" s="74" t="s">
        <v>502</v>
      </c>
      <c r="C1177" s="33" t="s">
        <v>1994</v>
      </c>
      <c r="D1177" s="34" t="n">
        <v>13378200</v>
      </c>
      <c r="E1177" s="75" t="n">
        <v>6951045.19</v>
      </c>
      <c r="F1177" s="76" t="n">
        <f aca="false">IF(OR(D1177="-",IF(E1177="-",0,E1177)&gt;=IF(D1177="-",0,D1177)),"-",IF(D1177="-",0,D1177)-IF(E1177="-",0,E1177))</f>
        <v>6427154.81</v>
      </c>
    </row>
    <row r="1178" customFormat="false" ht="24.6" hidden="false" customHeight="true" outlineLevel="0" collapsed="false">
      <c r="A1178" s="31" t="s">
        <v>520</v>
      </c>
      <c r="B1178" s="74" t="s">
        <v>502</v>
      </c>
      <c r="C1178" s="33" t="s">
        <v>1995</v>
      </c>
      <c r="D1178" s="34" t="n">
        <v>9533000</v>
      </c>
      <c r="E1178" s="75" t="n">
        <v>5124239.66</v>
      </c>
      <c r="F1178" s="76" t="n">
        <f aca="false">IF(OR(D1178="-",IF(E1178="-",0,E1178)&gt;=IF(D1178="-",0,D1178)),"-",IF(D1178="-",0,D1178)-IF(E1178="-",0,E1178))</f>
        <v>4408760.34</v>
      </c>
    </row>
    <row r="1179" customFormat="false" ht="36.95" hidden="false" customHeight="true" outlineLevel="0" collapsed="false">
      <c r="A1179" s="31" t="s">
        <v>522</v>
      </c>
      <c r="B1179" s="74" t="s">
        <v>502</v>
      </c>
      <c r="C1179" s="33" t="s">
        <v>1996</v>
      </c>
      <c r="D1179" s="34" t="n">
        <v>974100</v>
      </c>
      <c r="E1179" s="75" t="n">
        <v>486057.6</v>
      </c>
      <c r="F1179" s="76" t="n">
        <f aca="false">IF(OR(D1179="-",IF(E1179="-",0,E1179)&gt;=IF(D1179="-",0,D1179)),"-",IF(D1179="-",0,D1179)-IF(E1179="-",0,E1179))</f>
        <v>488042.4</v>
      </c>
    </row>
    <row r="1180" customFormat="false" ht="49.15" hidden="false" customHeight="true" outlineLevel="0" collapsed="false">
      <c r="A1180" s="31" t="s">
        <v>524</v>
      </c>
      <c r="B1180" s="74" t="s">
        <v>502</v>
      </c>
      <c r="C1180" s="33" t="s">
        <v>1997</v>
      </c>
      <c r="D1180" s="34" t="n">
        <v>2871100</v>
      </c>
      <c r="E1180" s="75" t="n">
        <v>1340747.93</v>
      </c>
      <c r="F1180" s="76" t="n">
        <f aca="false">IF(OR(D1180="-",IF(E1180="-",0,E1180)&gt;=IF(D1180="-",0,D1180)),"-",IF(D1180="-",0,D1180)-IF(E1180="-",0,E1180))</f>
        <v>1530352.07</v>
      </c>
    </row>
    <row r="1181" customFormat="false" ht="24.6" hidden="false" customHeight="true" outlineLevel="0" collapsed="false">
      <c r="A1181" s="31" t="s">
        <v>528</v>
      </c>
      <c r="B1181" s="74" t="s">
        <v>502</v>
      </c>
      <c r="C1181" s="33" t="s">
        <v>1998</v>
      </c>
      <c r="D1181" s="34" t="n">
        <v>782100</v>
      </c>
      <c r="E1181" s="75" t="n">
        <v>331253.38</v>
      </c>
      <c r="F1181" s="76" t="n">
        <f aca="false">IF(OR(D1181="-",IF(E1181="-",0,E1181)&gt;=IF(D1181="-",0,D1181)),"-",IF(D1181="-",0,D1181)-IF(E1181="-",0,E1181))</f>
        <v>450846.62</v>
      </c>
    </row>
    <row r="1182" customFormat="false" ht="36.95" hidden="false" customHeight="true" outlineLevel="0" collapsed="false">
      <c r="A1182" s="31" t="s">
        <v>530</v>
      </c>
      <c r="B1182" s="74" t="s">
        <v>502</v>
      </c>
      <c r="C1182" s="33" t="s">
        <v>1999</v>
      </c>
      <c r="D1182" s="34" t="n">
        <v>782100</v>
      </c>
      <c r="E1182" s="75" t="n">
        <v>331253.38</v>
      </c>
      <c r="F1182" s="76" t="n">
        <f aca="false">IF(OR(D1182="-",IF(E1182="-",0,E1182)&gt;=IF(D1182="-",0,D1182)),"-",IF(D1182="-",0,D1182)-IF(E1182="-",0,E1182))</f>
        <v>450846.62</v>
      </c>
    </row>
    <row r="1183" customFormat="false" ht="12.75" hidden="false" customHeight="false" outlineLevel="0" collapsed="false">
      <c r="A1183" s="31" t="s">
        <v>532</v>
      </c>
      <c r="B1183" s="74" t="s">
        <v>502</v>
      </c>
      <c r="C1183" s="33" t="s">
        <v>2000</v>
      </c>
      <c r="D1183" s="34" t="n">
        <v>782100</v>
      </c>
      <c r="E1183" s="75" t="n">
        <v>331253.38</v>
      </c>
      <c r="F1183" s="76" t="n">
        <f aca="false">IF(OR(D1183="-",IF(E1183="-",0,E1183)&gt;=IF(D1183="-",0,D1183)),"-",IF(D1183="-",0,D1183)-IF(E1183="-",0,E1183))</f>
        <v>450846.62</v>
      </c>
    </row>
    <row r="1184" customFormat="false" ht="24.6" hidden="false" customHeight="true" outlineLevel="0" collapsed="false">
      <c r="A1184" s="31" t="s">
        <v>2001</v>
      </c>
      <c r="B1184" s="74" t="s">
        <v>502</v>
      </c>
      <c r="C1184" s="33" t="s">
        <v>2002</v>
      </c>
      <c r="D1184" s="34" t="n">
        <v>53936100</v>
      </c>
      <c r="E1184" s="75" t="n">
        <v>47987646.61</v>
      </c>
      <c r="F1184" s="76" t="n">
        <f aca="false">IF(OR(D1184="-",IF(E1184="-",0,E1184)&gt;=IF(D1184="-",0,D1184)),"-",IF(D1184="-",0,D1184)-IF(E1184="-",0,E1184))</f>
        <v>5948453.39</v>
      </c>
    </row>
    <row r="1185" customFormat="false" ht="12.75" hidden="false" customHeight="false" outlineLevel="0" collapsed="false">
      <c r="A1185" s="31" t="s">
        <v>506</v>
      </c>
      <c r="B1185" s="74" t="s">
        <v>502</v>
      </c>
      <c r="C1185" s="33" t="s">
        <v>2003</v>
      </c>
      <c r="D1185" s="34" t="n">
        <v>11737600</v>
      </c>
      <c r="E1185" s="75" t="n">
        <v>6342424.21</v>
      </c>
      <c r="F1185" s="76" t="n">
        <f aca="false">IF(OR(D1185="-",IF(E1185="-",0,E1185)&gt;=IF(D1185="-",0,D1185)),"-",IF(D1185="-",0,D1185)-IF(E1185="-",0,E1185))</f>
        <v>5395175.79</v>
      </c>
    </row>
    <row r="1186" customFormat="false" ht="12.75" hidden="false" customHeight="false" outlineLevel="0" collapsed="false">
      <c r="A1186" s="31" t="s">
        <v>534</v>
      </c>
      <c r="B1186" s="74" t="s">
        <v>502</v>
      </c>
      <c r="C1186" s="33" t="s">
        <v>2004</v>
      </c>
      <c r="D1186" s="34" t="n">
        <v>11737600</v>
      </c>
      <c r="E1186" s="75" t="n">
        <v>6342424.21</v>
      </c>
      <c r="F1186" s="76" t="n">
        <f aca="false">IF(OR(D1186="-",IF(E1186="-",0,E1186)&gt;=IF(D1186="-",0,D1186)),"-",IF(D1186="-",0,D1186)-IF(E1186="-",0,E1186))</f>
        <v>5395175.79</v>
      </c>
    </row>
    <row r="1187" customFormat="false" ht="36.95" hidden="false" customHeight="true" outlineLevel="0" collapsed="false">
      <c r="A1187" s="31" t="s">
        <v>536</v>
      </c>
      <c r="B1187" s="74" t="s">
        <v>502</v>
      </c>
      <c r="C1187" s="33" t="s">
        <v>2005</v>
      </c>
      <c r="D1187" s="34" t="n">
        <v>79600</v>
      </c>
      <c r="E1187" s="75" t="n">
        <v>14942</v>
      </c>
      <c r="F1187" s="76" t="n">
        <f aca="false">IF(OR(D1187="-",IF(E1187="-",0,E1187)&gt;=IF(D1187="-",0,D1187)),"-",IF(D1187="-",0,D1187)-IF(E1187="-",0,E1187))</f>
        <v>64658</v>
      </c>
    </row>
    <row r="1188" customFormat="false" ht="49.15" hidden="false" customHeight="true" outlineLevel="0" collapsed="false">
      <c r="A1188" s="31" t="s">
        <v>538</v>
      </c>
      <c r="B1188" s="74" t="s">
        <v>502</v>
      </c>
      <c r="C1188" s="33" t="s">
        <v>2006</v>
      </c>
      <c r="D1188" s="34" t="n">
        <v>79600</v>
      </c>
      <c r="E1188" s="75" t="n">
        <v>14942</v>
      </c>
      <c r="F1188" s="76" t="n">
        <f aca="false">IF(OR(D1188="-",IF(E1188="-",0,E1188)&gt;=IF(D1188="-",0,D1188)),"-",IF(D1188="-",0,D1188)-IF(E1188="-",0,E1188))</f>
        <v>64658</v>
      </c>
    </row>
    <row r="1189" customFormat="false" ht="123" hidden="false" customHeight="true" outlineLevel="0" collapsed="false">
      <c r="A1189" s="77" t="s">
        <v>540</v>
      </c>
      <c r="B1189" s="74" t="s">
        <v>502</v>
      </c>
      <c r="C1189" s="33" t="s">
        <v>2007</v>
      </c>
      <c r="D1189" s="34" t="n">
        <v>79600</v>
      </c>
      <c r="E1189" s="75" t="n">
        <v>14942</v>
      </c>
      <c r="F1189" s="76" t="n">
        <f aca="false">IF(OR(D1189="-",IF(E1189="-",0,E1189)&gt;=IF(D1189="-",0,D1189)),"-",IF(D1189="-",0,D1189)-IF(E1189="-",0,E1189))</f>
        <v>64658</v>
      </c>
    </row>
    <row r="1190" customFormat="false" ht="24.6" hidden="false" customHeight="true" outlineLevel="0" collapsed="false">
      <c r="A1190" s="31" t="s">
        <v>528</v>
      </c>
      <c r="B1190" s="74" t="s">
        <v>502</v>
      </c>
      <c r="C1190" s="33" t="s">
        <v>2008</v>
      </c>
      <c r="D1190" s="34" t="n">
        <v>79600</v>
      </c>
      <c r="E1190" s="75" t="n">
        <v>14942</v>
      </c>
      <c r="F1190" s="76" t="n">
        <f aca="false">IF(OR(D1190="-",IF(E1190="-",0,E1190)&gt;=IF(D1190="-",0,D1190)),"-",IF(D1190="-",0,D1190)-IF(E1190="-",0,E1190))</f>
        <v>64658</v>
      </c>
    </row>
    <row r="1191" customFormat="false" ht="36.95" hidden="false" customHeight="true" outlineLevel="0" collapsed="false">
      <c r="A1191" s="31" t="s">
        <v>530</v>
      </c>
      <c r="B1191" s="74" t="s">
        <v>502</v>
      </c>
      <c r="C1191" s="33" t="s">
        <v>2009</v>
      </c>
      <c r="D1191" s="34" t="n">
        <v>79600</v>
      </c>
      <c r="E1191" s="75" t="n">
        <v>14942</v>
      </c>
      <c r="F1191" s="76" t="n">
        <f aca="false">IF(OR(D1191="-",IF(E1191="-",0,E1191)&gt;=IF(D1191="-",0,D1191)),"-",IF(D1191="-",0,D1191)-IF(E1191="-",0,E1191))</f>
        <v>64658</v>
      </c>
    </row>
    <row r="1192" customFormat="false" ht="12.75" hidden="false" customHeight="false" outlineLevel="0" collapsed="false">
      <c r="A1192" s="31" t="s">
        <v>532</v>
      </c>
      <c r="B1192" s="74" t="s">
        <v>502</v>
      </c>
      <c r="C1192" s="33" t="s">
        <v>2010</v>
      </c>
      <c r="D1192" s="34" t="n">
        <v>79600</v>
      </c>
      <c r="E1192" s="75" t="n">
        <v>14942</v>
      </c>
      <c r="F1192" s="76" t="n">
        <f aca="false">IF(OR(D1192="-",IF(E1192="-",0,E1192)&gt;=IF(D1192="-",0,D1192)),"-",IF(D1192="-",0,D1192)-IF(E1192="-",0,E1192))</f>
        <v>64658</v>
      </c>
    </row>
    <row r="1193" customFormat="false" ht="49.15" hidden="false" customHeight="true" outlineLevel="0" collapsed="false">
      <c r="A1193" s="31" t="s">
        <v>2011</v>
      </c>
      <c r="B1193" s="74" t="s">
        <v>502</v>
      </c>
      <c r="C1193" s="33" t="s">
        <v>2012</v>
      </c>
      <c r="D1193" s="34" t="n">
        <v>10875000</v>
      </c>
      <c r="E1193" s="75" t="n">
        <v>5883387.73</v>
      </c>
      <c r="F1193" s="76" t="n">
        <f aca="false">IF(OR(D1193="-",IF(E1193="-",0,E1193)&gt;=IF(D1193="-",0,D1193)),"-",IF(D1193="-",0,D1193)-IF(E1193="-",0,E1193))</f>
        <v>4991612.27</v>
      </c>
    </row>
    <row r="1194" customFormat="false" ht="36.95" hidden="false" customHeight="true" outlineLevel="0" collapsed="false">
      <c r="A1194" s="31" t="s">
        <v>2013</v>
      </c>
      <c r="B1194" s="74" t="s">
        <v>502</v>
      </c>
      <c r="C1194" s="33" t="s">
        <v>2014</v>
      </c>
      <c r="D1194" s="34" t="n">
        <v>10875000</v>
      </c>
      <c r="E1194" s="75" t="n">
        <v>5883387.73</v>
      </c>
      <c r="F1194" s="76" t="n">
        <f aca="false">IF(OR(D1194="-",IF(E1194="-",0,E1194)&gt;=IF(D1194="-",0,D1194)),"-",IF(D1194="-",0,D1194)-IF(E1194="-",0,E1194))</f>
        <v>4991612.27</v>
      </c>
    </row>
    <row r="1195" customFormat="false" ht="123" hidden="false" customHeight="true" outlineLevel="0" collapsed="false">
      <c r="A1195" s="77" t="s">
        <v>2015</v>
      </c>
      <c r="B1195" s="74" t="s">
        <v>502</v>
      </c>
      <c r="C1195" s="33" t="s">
        <v>2016</v>
      </c>
      <c r="D1195" s="34" t="n">
        <v>8807900</v>
      </c>
      <c r="E1195" s="75" t="n">
        <v>4859197.67</v>
      </c>
      <c r="F1195" s="76" t="n">
        <f aca="false">IF(OR(D1195="-",IF(E1195="-",0,E1195)&gt;=IF(D1195="-",0,D1195)),"-",IF(D1195="-",0,D1195)-IF(E1195="-",0,E1195))</f>
        <v>3948702.33</v>
      </c>
    </row>
    <row r="1196" customFormat="false" ht="61.5" hidden="false" customHeight="true" outlineLevel="0" collapsed="false">
      <c r="A1196" s="31" t="s">
        <v>516</v>
      </c>
      <c r="B1196" s="74" t="s">
        <v>502</v>
      </c>
      <c r="C1196" s="33" t="s">
        <v>2017</v>
      </c>
      <c r="D1196" s="34" t="n">
        <v>8807900</v>
      </c>
      <c r="E1196" s="75" t="n">
        <v>4859197.67</v>
      </c>
      <c r="F1196" s="76" t="n">
        <f aca="false">IF(OR(D1196="-",IF(E1196="-",0,E1196)&gt;=IF(D1196="-",0,D1196)),"-",IF(D1196="-",0,D1196)-IF(E1196="-",0,E1196))</f>
        <v>3948702.33</v>
      </c>
    </row>
    <row r="1197" customFormat="false" ht="24.6" hidden="false" customHeight="true" outlineLevel="0" collapsed="false">
      <c r="A1197" s="31" t="s">
        <v>518</v>
      </c>
      <c r="B1197" s="74" t="s">
        <v>502</v>
      </c>
      <c r="C1197" s="33" t="s">
        <v>2018</v>
      </c>
      <c r="D1197" s="34" t="n">
        <v>8807900</v>
      </c>
      <c r="E1197" s="75" t="n">
        <v>4859197.67</v>
      </c>
      <c r="F1197" s="76" t="n">
        <f aca="false">IF(OR(D1197="-",IF(E1197="-",0,E1197)&gt;=IF(D1197="-",0,D1197)),"-",IF(D1197="-",0,D1197)-IF(E1197="-",0,E1197))</f>
        <v>3948702.33</v>
      </c>
    </row>
    <row r="1198" customFormat="false" ht="24.6" hidden="false" customHeight="true" outlineLevel="0" collapsed="false">
      <c r="A1198" s="31" t="s">
        <v>520</v>
      </c>
      <c r="B1198" s="74" t="s">
        <v>502</v>
      </c>
      <c r="C1198" s="33" t="s">
        <v>2019</v>
      </c>
      <c r="D1198" s="34" t="n">
        <v>6230300</v>
      </c>
      <c r="E1198" s="75" t="n">
        <v>3441279.45</v>
      </c>
      <c r="F1198" s="76" t="n">
        <f aca="false">IF(OR(D1198="-",IF(E1198="-",0,E1198)&gt;=IF(D1198="-",0,D1198)),"-",IF(D1198="-",0,D1198)-IF(E1198="-",0,E1198))</f>
        <v>2789020.55</v>
      </c>
    </row>
    <row r="1199" customFormat="false" ht="36.95" hidden="false" customHeight="true" outlineLevel="0" collapsed="false">
      <c r="A1199" s="31" t="s">
        <v>522</v>
      </c>
      <c r="B1199" s="74" t="s">
        <v>502</v>
      </c>
      <c r="C1199" s="33" t="s">
        <v>2020</v>
      </c>
      <c r="D1199" s="34" t="n">
        <v>696100</v>
      </c>
      <c r="E1199" s="75" t="n">
        <v>535142.64</v>
      </c>
      <c r="F1199" s="76" t="n">
        <f aca="false">IF(OR(D1199="-",IF(E1199="-",0,E1199)&gt;=IF(D1199="-",0,D1199)),"-",IF(D1199="-",0,D1199)-IF(E1199="-",0,E1199))</f>
        <v>160957.36</v>
      </c>
    </row>
    <row r="1200" customFormat="false" ht="49.15" hidden="false" customHeight="true" outlineLevel="0" collapsed="false">
      <c r="A1200" s="31" t="s">
        <v>524</v>
      </c>
      <c r="B1200" s="74" t="s">
        <v>502</v>
      </c>
      <c r="C1200" s="33" t="s">
        <v>2021</v>
      </c>
      <c r="D1200" s="34" t="n">
        <v>1881500</v>
      </c>
      <c r="E1200" s="75" t="n">
        <v>882775.58</v>
      </c>
      <c r="F1200" s="76" t="n">
        <f aca="false">IF(OR(D1200="-",IF(E1200="-",0,E1200)&gt;=IF(D1200="-",0,D1200)),"-",IF(D1200="-",0,D1200)-IF(E1200="-",0,E1200))</f>
        <v>998724.42</v>
      </c>
    </row>
    <row r="1201" customFormat="false" ht="123" hidden="false" customHeight="true" outlineLevel="0" collapsed="false">
      <c r="A1201" s="77" t="s">
        <v>2022</v>
      </c>
      <c r="B1201" s="74" t="s">
        <v>502</v>
      </c>
      <c r="C1201" s="33" t="s">
        <v>2023</v>
      </c>
      <c r="D1201" s="34" t="n">
        <v>1821700</v>
      </c>
      <c r="E1201" s="75" t="n">
        <v>991488.06</v>
      </c>
      <c r="F1201" s="76" t="n">
        <f aca="false">IF(OR(D1201="-",IF(E1201="-",0,E1201)&gt;=IF(D1201="-",0,D1201)),"-",IF(D1201="-",0,D1201)-IF(E1201="-",0,E1201))</f>
        <v>830211.94</v>
      </c>
    </row>
    <row r="1202" customFormat="false" ht="24.6" hidden="false" customHeight="true" outlineLevel="0" collapsed="false">
      <c r="A1202" s="31" t="s">
        <v>528</v>
      </c>
      <c r="B1202" s="74" t="s">
        <v>502</v>
      </c>
      <c r="C1202" s="33" t="s">
        <v>2024</v>
      </c>
      <c r="D1202" s="34" t="n">
        <v>1821700</v>
      </c>
      <c r="E1202" s="75" t="n">
        <v>991488.06</v>
      </c>
      <c r="F1202" s="76" t="n">
        <f aca="false">IF(OR(D1202="-",IF(E1202="-",0,E1202)&gt;=IF(D1202="-",0,D1202)),"-",IF(D1202="-",0,D1202)-IF(E1202="-",0,E1202))</f>
        <v>830211.94</v>
      </c>
    </row>
    <row r="1203" customFormat="false" ht="36.95" hidden="false" customHeight="true" outlineLevel="0" collapsed="false">
      <c r="A1203" s="31" t="s">
        <v>530</v>
      </c>
      <c r="B1203" s="74" t="s">
        <v>502</v>
      </c>
      <c r="C1203" s="33" t="s">
        <v>2025</v>
      </c>
      <c r="D1203" s="34" t="n">
        <v>1821700</v>
      </c>
      <c r="E1203" s="75" t="n">
        <v>991488.06</v>
      </c>
      <c r="F1203" s="76" t="n">
        <f aca="false">IF(OR(D1203="-",IF(E1203="-",0,E1203)&gt;=IF(D1203="-",0,D1203)),"-",IF(D1203="-",0,D1203)-IF(E1203="-",0,E1203))</f>
        <v>830211.94</v>
      </c>
    </row>
    <row r="1204" customFormat="false" ht="12.75" hidden="false" customHeight="false" outlineLevel="0" collapsed="false">
      <c r="A1204" s="31" t="s">
        <v>532</v>
      </c>
      <c r="B1204" s="74" t="s">
        <v>502</v>
      </c>
      <c r="C1204" s="33" t="s">
        <v>2026</v>
      </c>
      <c r="D1204" s="34" t="n">
        <v>1821700</v>
      </c>
      <c r="E1204" s="75" t="n">
        <v>991488.06</v>
      </c>
      <c r="F1204" s="76" t="n">
        <f aca="false">IF(OR(D1204="-",IF(E1204="-",0,E1204)&gt;=IF(D1204="-",0,D1204)),"-",IF(D1204="-",0,D1204)-IF(E1204="-",0,E1204))</f>
        <v>830211.94</v>
      </c>
    </row>
    <row r="1205" customFormat="false" ht="98.45" hidden="false" customHeight="true" outlineLevel="0" collapsed="false">
      <c r="A1205" s="77" t="s">
        <v>2027</v>
      </c>
      <c r="B1205" s="74" t="s">
        <v>502</v>
      </c>
      <c r="C1205" s="33" t="s">
        <v>2028</v>
      </c>
      <c r="D1205" s="34" t="n">
        <v>245400</v>
      </c>
      <c r="E1205" s="75" t="n">
        <v>32702</v>
      </c>
      <c r="F1205" s="76" t="n">
        <f aca="false">IF(OR(D1205="-",IF(E1205="-",0,E1205)&gt;=IF(D1205="-",0,D1205)),"-",IF(D1205="-",0,D1205)-IF(E1205="-",0,E1205))</f>
        <v>212698</v>
      </c>
    </row>
    <row r="1206" customFormat="false" ht="61.5" hidden="false" customHeight="true" outlineLevel="0" collapsed="false">
      <c r="A1206" s="31" t="s">
        <v>516</v>
      </c>
      <c r="B1206" s="74" t="s">
        <v>502</v>
      </c>
      <c r="C1206" s="33" t="s">
        <v>2029</v>
      </c>
      <c r="D1206" s="34" t="n">
        <v>202300</v>
      </c>
      <c r="E1206" s="75" t="s">
        <v>45</v>
      </c>
      <c r="F1206" s="76" t="n">
        <f aca="false">IF(OR(D1206="-",IF(E1206="-",0,E1206)&gt;=IF(D1206="-",0,D1206)),"-",IF(D1206="-",0,D1206)-IF(E1206="-",0,E1206))</f>
        <v>202300</v>
      </c>
    </row>
    <row r="1207" customFormat="false" ht="24.6" hidden="false" customHeight="true" outlineLevel="0" collapsed="false">
      <c r="A1207" s="31" t="s">
        <v>518</v>
      </c>
      <c r="B1207" s="74" t="s">
        <v>502</v>
      </c>
      <c r="C1207" s="33" t="s">
        <v>2030</v>
      </c>
      <c r="D1207" s="34" t="n">
        <v>202300</v>
      </c>
      <c r="E1207" s="75" t="s">
        <v>45</v>
      </c>
      <c r="F1207" s="76" t="n">
        <f aca="false">IF(OR(D1207="-",IF(E1207="-",0,E1207)&gt;=IF(D1207="-",0,D1207)),"-",IF(D1207="-",0,D1207)-IF(E1207="-",0,E1207))</f>
        <v>202300</v>
      </c>
    </row>
    <row r="1208" customFormat="false" ht="36.95" hidden="false" customHeight="true" outlineLevel="0" collapsed="false">
      <c r="A1208" s="31" t="s">
        <v>522</v>
      </c>
      <c r="B1208" s="74" t="s">
        <v>502</v>
      </c>
      <c r="C1208" s="33" t="s">
        <v>2031</v>
      </c>
      <c r="D1208" s="34" t="n">
        <v>202300</v>
      </c>
      <c r="E1208" s="75" t="s">
        <v>45</v>
      </c>
      <c r="F1208" s="76" t="n">
        <f aca="false">IF(OR(D1208="-",IF(E1208="-",0,E1208)&gt;=IF(D1208="-",0,D1208)),"-",IF(D1208="-",0,D1208)-IF(E1208="-",0,E1208))</f>
        <v>202300</v>
      </c>
    </row>
    <row r="1209" customFormat="false" ht="12.75" hidden="false" customHeight="false" outlineLevel="0" collapsed="false">
      <c r="A1209" s="31" t="s">
        <v>652</v>
      </c>
      <c r="B1209" s="74" t="s">
        <v>502</v>
      </c>
      <c r="C1209" s="33" t="s">
        <v>2032</v>
      </c>
      <c r="D1209" s="34" t="n">
        <v>43100</v>
      </c>
      <c r="E1209" s="75" t="n">
        <v>32702</v>
      </c>
      <c r="F1209" s="76" t="n">
        <f aca="false">IF(OR(D1209="-",IF(E1209="-",0,E1209)&gt;=IF(D1209="-",0,D1209)),"-",IF(D1209="-",0,D1209)-IF(E1209="-",0,E1209))</f>
        <v>10398</v>
      </c>
    </row>
    <row r="1210" customFormat="false" ht="12.75" hidden="false" customHeight="false" outlineLevel="0" collapsed="false">
      <c r="A1210" s="31" t="s">
        <v>695</v>
      </c>
      <c r="B1210" s="74" t="s">
        <v>502</v>
      </c>
      <c r="C1210" s="33" t="s">
        <v>2033</v>
      </c>
      <c r="D1210" s="34" t="n">
        <v>43100</v>
      </c>
      <c r="E1210" s="75" t="n">
        <v>32702</v>
      </c>
      <c r="F1210" s="76" t="n">
        <f aca="false">IF(OR(D1210="-",IF(E1210="-",0,E1210)&gt;=IF(D1210="-",0,D1210)),"-",IF(D1210="-",0,D1210)-IF(E1210="-",0,E1210))</f>
        <v>10398</v>
      </c>
    </row>
    <row r="1211" customFormat="false" ht="24.6" hidden="false" customHeight="true" outlineLevel="0" collapsed="false">
      <c r="A1211" s="31" t="s">
        <v>697</v>
      </c>
      <c r="B1211" s="74" t="s">
        <v>502</v>
      </c>
      <c r="C1211" s="33" t="s">
        <v>2034</v>
      </c>
      <c r="D1211" s="34" t="n">
        <v>42100</v>
      </c>
      <c r="E1211" s="75" t="n">
        <v>31974</v>
      </c>
      <c r="F1211" s="76" t="n">
        <f aca="false">IF(OR(D1211="-",IF(E1211="-",0,E1211)&gt;=IF(D1211="-",0,D1211)),"-",IF(D1211="-",0,D1211)-IF(E1211="-",0,E1211))</f>
        <v>10126</v>
      </c>
    </row>
    <row r="1212" customFormat="false" ht="12.75" hidden="false" customHeight="false" outlineLevel="0" collapsed="false">
      <c r="A1212" s="31" t="s">
        <v>699</v>
      </c>
      <c r="B1212" s="74" t="s">
        <v>502</v>
      </c>
      <c r="C1212" s="33" t="s">
        <v>2035</v>
      </c>
      <c r="D1212" s="34" t="n">
        <v>1000</v>
      </c>
      <c r="E1212" s="75" t="n">
        <v>728</v>
      </c>
      <c r="F1212" s="76" t="n">
        <f aca="false">IF(OR(D1212="-",IF(E1212="-",0,E1212)&gt;=IF(D1212="-",0,D1212)),"-",IF(D1212="-",0,D1212)-IF(E1212="-",0,E1212))</f>
        <v>272</v>
      </c>
    </row>
    <row r="1213" customFormat="false" ht="24.6" hidden="false" customHeight="true" outlineLevel="0" collapsed="false">
      <c r="A1213" s="31" t="s">
        <v>545</v>
      </c>
      <c r="B1213" s="74" t="s">
        <v>502</v>
      </c>
      <c r="C1213" s="33" t="s">
        <v>2036</v>
      </c>
      <c r="D1213" s="34" t="n">
        <v>783000</v>
      </c>
      <c r="E1213" s="75" t="n">
        <v>444094.48</v>
      </c>
      <c r="F1213" s="76" t="n">
        <f aca="false">IF(OR(D1213="-",IF(E1213="-",0,E1213)&gt;=IF(D1213="-",0,D1213)),"-",IF(D1213="-",0,D1213)-IF(E1213="-",0,E1213))</f>
        <v>338905.52</v>
      </c>
    </row>
    <row r="1214" customFormat="false" ht="12.75" hidden="false" customHeight="false" outlineLevel="0" collapsed="false">
      <c r="A1214" s="31" t="s">
        <v>547</v>
      </c>
      <c r="B1214" s="74" t="s">
        <v>502</v>
      </c>
      <c r="C1214" s="33" t="s">
        <v>2037</v>
      </c>
      <c r="D1214" s="34" t="n">
        <v>783000</v>
      </c>
      <c r="E1214" s="75" t="n">
        <v>444094.48</v>
      </c>
      <c r="F1214" s="76" t="n">
        <f aca="false">IF(OR(D1214="-",IF(E1214="-",0,E1214)&gt;=IF(D1214="-",0,D1214)),"-",IF(D1214="-",0,D1214)-IF(E1214="-",0,E1214))</f>
        <v>338905.52</v>
      </c>
    </row>
    <row r="1215" customFormat="false" ht="73.7" hidden="false" customHeight="true" outlineLevel="0" collapsed="false">
      <c r="A1215" s="31" t="s">
        <v>2038</v>
      </c>
      <c r="B1215" s="74" t="s">
        <v>502</v>
      </c>
      <c r="C1215" s="33" t="s">
        <v>2039</v>
      </c>
      <c r="D1215" s="34" t="n">
        <v>265200</v>
      </c>
      <c r="E1215" s="75" t="n">
        <v>150738.03</v>
      </c>
      <c r="F1215" s="76" t="n">
        <f aca="false">IF(OR(D1215="-",IF(E1215="-",0,E1215)&gt;=IF(D1215="-",0,D1215)),"-",IF(D1215="-",0,D1215)-IF(E1215="-",0,E1215))</f>
        <v>114461.97</v>
      </c>
    </row>
    <row r="1216" customFormat="false" ht="24.6" hidden="false" customHeight="true" outlineLevel="0" collapsed="false">
      <c r="A1216" s="31" t="s">
        <v>528</v>
      </c>
      <c r="B1216" s="74" t="s">
        <v>502</v>
      </c>
      <c r="C1216" s="33" t="s">
        <v>2040</v>
      </c>
      <c r="D1216" s="34" t="n">
        <v>265200</v>
      </c>
      <c r="E1216" s="75" t="n">
        <v>150738.03</v>
      </c>
      <c r="F1216" s="76" t="n">
        <f aca="false">IF(OR(D1216="-",IF(E1216="-",0,E1216)&gt;=IF(D1216="-",0,D1216)),"-",IF(D1216="-",0,D1216)-IF(E1216="-",0,E1216))</f>
        <v>114461.97</v>
      </c>
    </row>
    <row r="1217" customFormat="false" ht="36.95" hidden="false" customHeight="true" outlineLevel="0" collapsed="false">
      <c r="A1217" s="31" t="s">
        <v>530</v>
      </c>
      <c r="B1217" s="74" t="s">
        <v>502</v>
      </c>
      <c r="C1217" s="33" t="s">
        <v>2041</v>
      </c>
      <c r="D1217" s="34" t="n">
        <v>265200</v>
      </c>
      <c r="E1217" s="75" t="n">
        <v>150738.03</v>
      </c>
      <c r="F1217" s="76" t="n">
        <f aca="false">IF(OR(D1217="-",IF(E1217="-",0,E1217)&gt;=IF(D1217="-",0,D1217)),"-",IF(D1217="-",0,D1217)-IF(E1217="-",0,E1217))</f>
        <v>114461.97</v>
      </c>
    </row>
    <row r="1218" customFormat="false" ht="12.75" hidden="false" customHeight="false" outlineLevel="0" collapsed="false">
      <c r="A1218" s="31" t="s">
        <v>532</v>
      </c>
      <c r="B1218" s="74" t="s">
        <v>502</v>
      </c>
      <c r="C1218" s="33" t="s">
        <v>2042</v>
      </c>
      <c r="D1218" s="34" t="n">
        <v>265200</v>
      </c>
      <c r="E1218" s="75" t="n">
        <v>150738.03</v>
      </c>
      <c r="F1218" s="76" t="n">
        <f aca="false">IF(OR(D1218="-",IF(E1218="-",0,E1218)&gt;=IF(D1218="-",0,D1218)),"-",IF(D1218="-",0,D1218)-IF(E1218="-",0,E1218))</f>
        <v>114461.97</v>
      </c>
    </row>
    <row r="1219" customFormat="false" ht="73.7" hidden="false" customHeight="true" outlineLevel="0" collapsed="false">
      <c r="A1219" s="31" t="s">
        <v>2043</v>
      </c>
      <c r="B1219" s="74" t="s">
        <v>502</v>
      </c>
      <c r="C1219" s="33" t="s">
        <v>2044</v>
      </c>
      <c r="D1219" s="34" t="n">
        <v>325600</v>
      </c>
      <c r="E1219" s="75" t="n">
        <v>110616.65</v>
      </c>
      <c r="F1219" s="76" t="n">
        <f aca="false">IF(OR(D1219="-",IF(E1219="-",0,E1219)&gt;=IF(D1219="-",0,D1219)),"-",IF(D1219="-",0,D1219)-IF(E1219="-",0,E1219))</f>
        <v>214983.35</v>
      </c>
    </row>
    <row r="1220" customFormat="false" ht="24.6" hidden="false" customHeight="true" outlineLevel="0" collapsed="false">
      <c r="A1220" s="31" t="s">
        <v>528</v>
      </c>
      <c r="B1220" s="74" t="s">
        <v>502</v>
      </c>
      <c r="C1220" s="33" t="s">
        <v>2045</v>
      </c>
      <c r="D1220" s="34" t="n">
        <v>325600</v>
      </c>
      <c r="E1220" s="75" t="n">
        <v>110616.65</v>
      </c>
      <c r="F1220" s="76" t="n">
        <f aca="false">IF(OR(D1220="-",IF(E1220="-",0,E1220)&gt;=IF(D1220="-",0,D1220)),"-",IF(D1220="-",0,D1220)-IF(E1220="-",0,E1220))</f>
        <v>214983.35</v>
      </c>
    </row>
    <row r="1221" customFormat="false" ht="36.95" hidden="false" customHeight="true" outlineLevel="0" collapsed="false">
      <c r="A1221" s="31" t="s">
        <v>530</v>
      </c>
      <c r="B1221" s="74" t="s">
        <v>502</v>
      </c>
      <c r="C1221" s="33" t="s">
        <v>2046</v>
      </c>
      <c r="D1221" s="34" t="n">
        <v>325600</v>
      </c>
      <c r="E1221" s="75" t="n">
        <v>110616.65</v>
      </c>
      <c r="F1221" s="76" t="n">
        <f aca="false">IF(OR(D1221="-",IF(E1221="-",0,E1221)&gt;=IF(D1221="-",0,D1221)),"-",IF(D1221="-",0,D1221)-IF(E1221="-",0,E1221))</f>
        <v>214983.35</v>
      </c>
    </row>
    <row r="1222" customFormat="false" ht="12.75" hidden="false" customHeight="false" outlineLevel="0" collapsed="false">
      <c r="A1222" s="31" t="s">
        <v>532</v>
      </c>
      <c r="B1222" s="74" t="s">
        <v>502</v>
      </c>
      <c r="C1222" s="33" t="s">
        <v>2047</v>
      </c>
      <c r="D1222" s="34" t="n">
        <v>325600</v>
      </c>
      <c r="E1222" s="75" t="n">
        <v>110616.65</v>
      </c>
      <c r="F1222" s="76" t="n">
        <f aca="false">IF(OR(D1222="-",IF(E1222="-",0,E1222)&gt;=IF(D1222="-",0,D1222)),"-",IF(D1222="-",0,D1222)-IF(E1222="-",0,E1222))</f>
        <v>214983.35</v>
      </c>
    </row>
    <row r="1223" customFormat="false" ht="73.7" hidden="false" customHeight="true" outlineLevel="0" collapsed="false">
      <c r="A1223" s="31" t="s">
        <v>793</v>
      </c>
      <c r="B1223" s="74" t="s">
        <v>502</v>
      </c>
      <c r="C1223" s="33" t="s">
        <v>2048</v>
      </c>
      <c r="D1223" s="34" t="n">
        <v>158000</v>
      </c>
      <c r="E1223" s="75" t="n">
        <v>157951.8</v>
      </c>
      <c r="F1223" s="76" t="n">
        <f aca="false">IF(OR(D1223="-",IF(E1223="-",0,E1223)&gt;=IF(D1223="-",0,D1223)),"-",IF(D1223="-",0,D1223)-IF(E1223="-",0,E1223))</f>
        <v>48.2000000000116</v>
      </c>
    </row>
    <row r="1224" customFormat="false" ht="12.75" hidden="false" customHeight="false" outlineLevel="0" collapsed="false">
      <c r="A1224" s="31" t="s">
        <v>652</v>
      </c>
      <c r="B1224" s="74" t="s">
        <v>502</v>
      </c>
      <c r="C1224" s="33" t="s">
        <v>2049</v>
      </c>
      <c r="D1224" s="34" t="n">
        <v>158000</v>
      </c>
      <c r="E1224" s="75" t="n">
        <v>157951.8</v>
      </c>
      <c r="F1224" s="76" t="n">
        <f aca="false">IF(OR(D1224="-",IF(E1224="-",0,E1224)&gt;=IF(D1224="-",0,D1224)),"-",IF(D1224="-",0,D1224)-IF(E1224="-",0,E1224))</f>
        <v>48.2000000000116</v>
      </c>
    </row>
    <row r="1225" customFormat="false" ht="12.75" hidden="false" customHeight="false" outlineLevel="0" collapsed="false">
      <c r="A1225" s="31" t="s">
        <v>1302</v>
      </c>
      <c r="B1225" s="74" t="s">
        <v>502</v>
      </c>
      <c r="C1225" s="33" t="s">
        <v>2050</v>
      </c>
      <c r="D1225" s="34" t="n">
        <v>158000</v>
      </c>
      <c r="E1225" s="75" t="n">
        <v>157951.8</v>
      </c>
      <c r="F1225" s="76" t="n">
        <f aca="false">IF(OR(D1225="-",IF(E1225="-",0,E1225)&gt;=IF(D1225="-",0,D1225)),"-",IF(D1225="-",0,D1225)-IF(E1225="-",0,E1225))</f>
        <v>48.2000000000116</v>
      </c>
    </row>
    <row r="1226" customFormat="false" ht="36.95" hidden="false" customHeight="true" outlineLevel="0" collapsed="false">
      <c r="A1226" s="31" t="s">
        <v>1304</v>
      </c>
      <c r="B1226" s="74" t="s">
        <v>502</v>
      </c>
      <c r="C1226" s="33" t="s">
        <v>2051</v>
      </c>
      <c r="D1226" s="34" t="n">
        <v>158000</v>
      </c>
      <c r="E1226" s="75" t="n">
        <v>157951.8</v>
      </c>
      <c r="F1226" s="76" t="n">
        <f aca="false">IF(OR(D1226="-",IF(E1226="-",0,E1226)&gt;=IF(D1226="-",0,D1226)),"-",IF(D1226="-",0,D1226)-IF(E1226="-",0,E1226))</f>
        <v>48.2000000000116</v>
      </c>
    </row>
    <row r="1227" customFormat="false" ht="49.15" hidden="false" customHeight="true" outlineLevel="0" collapsed="false">
      <c r="A1227" s="31" t="s">
        <v>798</v>
      </c>
      <c r="B1227" s="74" t="s">
        <v>502</v>
      </c>
      <c r="C1227" s="33" t="s">
        <v>2052</v>
      </c>
      <c r="D1227" s="34" t="n">
        <v>34200</v>
      </c>
      <c r="E1227" s="75" t="n">
        <v>24788</v>
      </c>
      <c r="F1227" s="76" t="n">
        <f aca="false">IF(OR(D1227="-",IF(E1227="-",0,E1227)&gt;=IF(D1227="-",0,D1227)),"-",IF(D1227="-",0,D1227)-IF(E1227="-",0,E1227))</f>
        <v>9412</v>
      </c>
    </row>
    <row r="1228" customFormat="false" ht="12.75" hidden="false" customHeight="false" outlineLevel="0" collapsed="false">
      <c r="A1228" s="31" t="s">
        <v>652</v>
      </c>
      <c r="B1228" s="74" t="s">
        <v>502</v>
      </c>
      <c r="C1228" s="33" t="s">
        <v>2053</v>
      </c>
      <c r="D1228" s="34" t="n">
        <v>34200</v>
      </c>
      <c r="E1228" s="75" t="n">
        <v>24788</v>
      </c>
      <c r="F1228" s="76" t="n">
        <f aca="false">IF(OR(D1228="-",IF(E1228="-",0,E1228)&gt;=IF(D1228="-",0,D1228)),"-",IF(D1228="-",0,D1228)-IF(E1228="-",0,E1228))</f>
        <v>9412</v>
      </c>
    </row>
    <row r="1229" customFormat="false" ht="12.75" hidden="false" customHeight="false" outlineLevel="0" collapsed="false">
      <c r="A1229" s="31" t="s">
        <v>695</v>
      </c>
      <c r="B1229" s="74" t="s">
        <v>502</v>
      </c>
      <c r="C1229" s="33" t="s">
        <v>2054</v>
      </c>
      <c r="D1229" s="34" t="n">
        <v>34200</v>
      </c>
      <c r="E1229" s="75" t="n">
        <v>24788</v>
      </c>
      <c r="F1229" s="76" t="n">
        <f aca="false">IF(OR(D1229="-",IF(E1229="-",0,E1229)&gt;=IF(D1229="-",0,D1229)),"-",IF(D1229="-",0,D1229)-IF(E1229="-",0,E1229))</f>
        <v>9412</v>
      </c>
    </row>
    <row r="1230" customFormat="false" ht="12.75" hidden="false" customHeight="false" outlineLevel="0" collapsed="false">
      <c r="A1230" s="31" t="s">
        <v>699</v>
      </c>
      <c r="B1230" s="74" t="s">
        <v>502</v>
      </c>
      <c r="C1230" s="33" t="s">
        <v>2055</v>
      </c>
      <c r="D1230" s="34" t="n">
        <v>34200</v>
      </c>
      <c r="E1230" s="75" t="n">
        <v>24788</v>
      </c>
      <c r="F1230" s="76" t="n">
        <f aca="false">IF(OR(D1230="-",IF(E1230="-",0,E1230)&gt;=IF(D1230="-",0,D1230)),"-",IF(D1230="-",0,D1230)-IF(E1230="-",0,E1230))</f>
        <v>9412</v>
      </c>
    </row>
    <row r="1231" customFormat="false" ht="12.75" hidden="false" customHeight="false" outlineLevel="0" collapsed="false">
      <c r="A1231" s="31" t="s">
        <v>853</v>
      </c>
      <c r="B1231" s="74" t="s">
        <v>502</v>
      </c>
      <c r="C1231" s="33" t="s">
        <v>2056</v>
      </c>
      <c r="D1231" s="34" t="n">
        <v>185200</v>
      </c>
      <c r="E1231" s="75" t="n">
        <v>116200</v>
      </c>
      <c r="F1231" s="76" t="n">
        <f aca="false">IF(OR(D1231="-",IF(E1231="-",0,E1231)&gt;=IF(D1231="-",0,D1231)),"-",IF(D1231="-",0,D1231)-IF(E1231="-",0,E1231))</f>
        <v>69000</v>
      </c>
    </row>
    <row r="1232" customFormat="false" ht="24.6" hidden="false" customHeight="true" outlineLevel="0" collapsed="false">
      <c r="A1232" s="31" t="s">
        <v>935</v>
      </c>
      <c r="B1232" s="74" t="s">
        <v>502</v>
      </c>
      <c r="C1232" s="33" t="s">
        <v>2057</v>
      </c>
      <c r="D1232" s="34" t="n">
        <v>185200</v>
      </c>
      <c r="E1232" s="75" t="n">
        <v>116200</v>
      </c>
      <c r="F1232" s="76" t="n">
        <f aca="false">IF(OR(D1232="-",IF(E1232="-",0,E1232)&gt;=IF(D1232="-",0,D1232)),"-",IF(D1232="-",0,D1232)-IF(E1232="-",0,E1232))</f>
        <v>69000</v>
      </c>
    </row>
    <row r="1233" customFormat="false" ht="49.15" hidden="false" customHeight="true" outlineLevel="0" collapsed="false">
      <c r="A1233" s="31" t="s">
        <v>2011</v>
      </c>
      <c r="B1233" s="74" t="s">
        <v>502</v>
      </c>
      <c r="C1233" s="33" t="s">
        <v>2058</v>
      </c>
      <c r="D1233" s="34" t="n">
        <v>87200</v>
      </c>
      <c r="E1233" s="75" t="n">
        <v>28200</v>
      </c>
      <c r="F1233" s="76" t="n">
        <f aca="false">IF(OR(D1233="-",IF(E1233="-",0,E1233)&gt;=IF(D1233="-",0,D1233)),"-",IF(D1233="-",0,D1233)-IF(E1233="-",0,E1233))</f>
        <v>59000</v>
      </c>
    </row>
    <row r="1234" customFormat="false" ht="36.95" hidden="false" customHeight="true" outlineLevel="0" collapsed="false">
      <c r="A1234" s="31" t="s">
        <v>2013</v>
      </c>
      <c r="B1234" s="74" t="s">
        <v>502</v>
      </c>
      <c r="C1234" s="33" t="s">
        <v>2059</v>
      </c>
      <c r="D1234" s="34" t="n">
        <v>87200</v>
      </c>
      <c r="E1234" s="75" t="n">
        <v>28200</v>
      </c>
      <c r="F1234" s="76" t="n">
        <f aca="false">IF(OR(D1234="-",IF(E1234="-",0,E1234)&gt;=IF(D1234="-",0,D1234)),"-",IF(D1234="-",0,D1234)-IF(E1234="-",0,E1234))</f>
        <v>59000</v>
      </c>
    </row>
    <row r="1235" customFormat="false" ht="135.2" hidden="false" customHeight="true" outlineLevel="0" collapsed="false">
      <c r="A1235" s="77" t="s">
        <v>2060</v>
      </c>
      <c r="B1235" s="74" t="s">
        <v>502</v>
      </c>
      <c r="C1235" s="33" t="s">
        <v>2061</v>
      </c>
      <c r="D1235" s="34" t="n">
        <v>87200</v>
      </c>
      <c r="E1235" s="75" t="n">
        <v>28200</v>
      </c>
      <c r="F1235" s="76" t="n">
        <f aca="false">IF(OR(D1235="-",IF(E1235="-",0,E1235)&gt;=IF(D1235="-",0,D1235)),"-",IF(D1235="-",0,D1235)-IF(E1235="-",0,E1235))</f>
        <v>59000</v>
      </c>
    </row>
    <row r="1236" customFormat="false" ht="24.6" hidden="false" customHeight="true" outlineLevel="0" collapsed="false">
      <c r="A1236" s="31" t="s">
        <v>528</v>
      </c>
      <c r="B1236" s="74" t="s">
        <v>502</v>
      </c>
      <c r="C1236" s="33" t="s">
        <v>2062</v>
      </c>
      <c r="D1236" s="34" t="n">
        <v>87200</v>
      </c>
      <c r="E1236" s="75" t="n">
        <v>28200</v>
      </c>
      <c r="F1236" s="76" t="n">
        <f aca="false">IF(OR(D1236="-",IF(E1236="-",0,E1236)&gt;=IF(D1236="-",0,D1236)),"-",IF(D1236="-",0,D1236)-IF(E1236="-",0,E1236))</f>
        <v>59000</v>
      </c>
    </row>
    <row r="1237" customFormat="false" ht="36.95" hidden="false" customHeight="true" outlineLevel="0" collapsed="false">
      <c r="A1237" s="31" t="s">
        <v>530</v>
      </c>
      <c r="B1237" s="74" t="s">
        <v>502</v>
      </c>
      <c r="C1237" s="33" t="s">
        <v>2063</v>
      </c>
      <c r="D1237" s="34" t="n">
        <v>87200</v>
      </c>
      <c r="E1237" s="75" t="n">
        <v>28200</v>
      </c>
      <c r="F1237" s="76" t="n">
        <f aca="false">IF(OR(D1237="-",IF(E1237="-",0,E1237)&gt;=IF(D1237="-",0,D1237)),"-",IF(D1237="-",0,D1237)-IF(E1237="-",0,E1237))</f>
        <v>59000</v>
      </c>
    </row>
    <row r="1238" customFormat="false" ht="12.75" hidden="false" customHeight="false" outlineLevel="0" collapsed="false">
      <c r="A1238" s="31" t="s">
        <v>532</v>
      </c>
      <c r="B1238" s="74" t="s">
        <v>502</v>
      </c>
      <c r="C1238" s="33" t="s">
        <v>2064</v>
      </c>
      <c r="D1238" s="34" t="n">
        <v>87200</v>
      </c>
      <c r="E1238" s="75" t="n">
        <v>28200</v>
      </c>
      <c r="F1238" s="76" t="n">
        <f aca="false">IF(OR(D1238="-",IF(E1238="-",0,E1238)&gt;=IF(D1238="-",0,D1238)),"-",IF(D1238="-",0,D1238)-IF(E1238="-",0,E1238))</f>
        <v>59000</v>
      </c>
    </row>
    <row r="1239" customFormat="false" ht="24.6" hidden="false" customHeight="true" outlineLevel="0" collapsed="false">
      <c r="A1239" s="31" t="s">
        <v>545</v>
      </c>
      <c r="B1239" s="74" t="s">
        <v>502</v>
      </c>
      <c r="C1239" s="33" t="s">
        <v>2065</v>
      </c>
      <c r="D1239" s="34" t="n">
        <v>98000</v>
      </c>
      <c r="E1239" s="75" t="n">
        <v>88000</v>
      </c>
      <c r="F1239" s="76" t="n">
        <f aca="false">IF(OR(D1239="-",IF(E1239="-",0,E1239)&gt;=IF(D1239="-",0,D1239)),"-",IF(D1239="-",0,D1239)-IF(E1239="-",0,E1239))</f>
        <v>10000</v>
      </c>
    </row>
    <row r="1240" customFormat="false" ht="12.75" hidden="false" customHeight="false" outlineLevel="0" collapsed="false">
      <c r="A1240" s="31" t="s">
        <v>547</v>
      </c>
      <c r="B1240" s="74" t="s">
        <v>502</v>
      </c>
      <c r="C1240" s="33" t="s">
        <v>2066</v>
      </c>
      <c r="D1240" s="34" t="n">
        <v>98000</v>
      </c>
      <c r="E1240" s="75" t="n">
        <v>88000</v>
      </c>
      <c r="F1240" s="76" t="n">
        <f aca="false">IF(OR(D1240="-",IF(E1240="-",0,E1240)&gt;=IF(D1240="-",0,D1240)),"-",IF(D1240="-",0,D1240)-IF(E1240="-",0,E1240))</f>
        <v>10000</v>
      </c>
    </row>
    <row r="1241" customFormat="false" ht="73.7" hidden="false" customHeight="true" outlineLevel="0" collapsed="false">
      <c r="A1241" s="31" t="s">
        <v>2043</v>
      </c>
      <c r="B1241" s="74" t="s">
        <v>502</v>
      </c>
      <c r="C1241" s="33" t="s">
        <v>2067</v>
      </c>
      <c r="D1241" s="34" t="n">
        <v>98000</v>
      </c>
      <c r="E1241" s="75" t="n">
        <v>88000</v>
      </c>
      <c r="F1241" s="76" t="n">
        <f aca="false">IF(OR(D1241="-",IF(E1241="-",0,E1241)&gt;=IF(D1241="-",0,D1241)),"-",IF(D1241="-",0,D1241)-IF(E1241="-",0,E1241))</f>
        <v>10000</v>
      </c>
    </row>
    <row r="1242" customFormat="false" ht="24.6" hidden="false" customHeight="true" outlineLevel="0" collapsed="false">
      <c r="A1242" s="31" t="s">
        <v>528</v>
      </c>
      <c r="B1242" s="74" t="s">
        <v>502</v>
      </c>
      <c r="C1242" s="33" t="s">
        <v>2068</v>
      </c>
      <c r="D1242" s="34" t="n">
        <v>98000</v>
      </c>
      <c r="E1242" s="75" t="n">
        <v>88000</v>
      </c>
      <c r="F1242" s="76" t="n">
        <f aca="false">IF(OR(D1242="-",IF(E1242="-",0,E1242)&gt;=IF(D1242="-",0,D1242)),"-",IF(D1242="-",0,D1242)-IF(E1242="-",0,E1242))</f>
        <v>10000</v>
      </c>
    </row>
    <row r="1243" customFormat="false" ht="36.95" hidden="false" customHeight="true" outlineLevel="0" collapsed="false">
      <c r="A1243" s="31" t="s">
        <v>530</v>
      </c>
      <c r="B1243" s="74" t="s">
        <v>502</v>
      </c>
      <c r="C1243" s="33" t="s">
        <v>2069</v>
      </c>
      <c r="D1243" s="34" t="n">
        <v>98000</v>
      </c>
      <c r="E1243" s="75" t="n">
        <v>88000</v>
      </c>
      <c r="F1243" s="76" t="n">
        <f aca="false">IF(OR(D1243="-",IF(E1243="-",0,E1243)&gt;=IF(D1243="-",0,D1243)),"-",IF(D1243="-",0,D1243)-IF(E1243="-",0,E1243))</f>
        <v>10000</v>
      </c>
    </row>
    <row r="1244" customFormat="false" ht="12.75" hidden="false" customHeight="false" outlineLevel="0" collapsed="false">
      <c r="A1244" s="31" t="s">
        <v>532</v>
      </c>
      <c r="B1244" s="74" t="s">
        <v>502</v>
      </c>
      <c r="C1244" s="33" t="s">
        <v>2070</v>
      </c>
      <c r="D1244" s="34" t="n">
        <v>98000</v>
      </c>
      <c r="E1244" s="75" t="n">
        <v>88000</v>
      </c>
      <c r="F1244" s="76" t="n">
        <f aca="false">IF(OR(D1244="-",IF(E1244="-",0,E1244)&gt;=IF(D1244="-",0,D1244)),"-",IF(D1244="-",0,D1244)-IF(E1244="-",0,E1244))</f>
        <v>10000</v>
      </c>
    </row>
    <row r="1245" customFormat="false" ht="12.75" hidden="false" customHeight="false" outlineLevel="0" collapsed="false">
      <c r="A1245" s="31" t="s">
        <v>945</v>
      </c>
      <c r="B1245" s="74" t="s">
        <v>502</v>
      </c>
      <c r="C1245" s="33" t="s">
        <v>2071</v>
      </c>
      <c r="D1245" s="34" t="n">
        <v>4248700</v>
      </c>
      <c r="E1245" s="75" t="n">
        <v>3773580.61</v>
      </c>
      <c r="F1245" s="76" t="n">
        <f aca="false">IF(OR(D1245="-",IF(E1245="-",0,E1245)&gt;=IF(D1245="-",0,D1245)),"-",IF(D1245="-",0,D1245)-IF(E1245="-",0,E1245))</f>
        <v>475119.39</v>
      </c>
    </row>
    <row r="1246" customFormat="false" ht="12.75" hidden="false" customHeight="false" outlineLevel="0" collapsed="false">
      <c r="A1246" s="31" t="s">
        <v>2072</v>
      </c>
      <c r="B1246" s="74" t="s">
        <v>502</v>
      </c>
      <c r="C1246" s="33" t="s">
        <v>2073</v>
      </c>
      <c r="D1246" s="34" t="n">
        <v>4238300</v>
      </c>
      <c r="E1246" s="75" t="n">
        <v>3772291.11</v>
      </c>
      <c r="F1246" s="76" t="n">
        <f aca="false">IF(OR(D1246="-",IF(E1246="-",0,E1246)&gt;=IF(D1246="-",0,D1246)),"-",IF(D1246="-",0,D1246)-IF(E1246="-",0,E1246))</f>
        <v>466008.89</v>
      </c>
    </row>
    <row r="1247" customFormat="false" ht="49.15" hidden="false" customHeight="true" outlineLevel="0" collapsed="false">
      <c r="A1247" s="31" t="s">
        <v>949</v>
      </c>
      <c r="B1247" s="74" t="s">
        <v>502</v>
      </c>
      <c r="C1247" s="33" t="s">
        <v>2074</v>
      </c>
      <c r="D1247" s="34" t="n">
        <v>1022600</v>
      </c>
      <c r="E1247" s="75" t="n">
        <v>573954.15</v>
      </c>
      <c r="F1247" s="76" t="n">
        <f aca="false">IF(OR(D1247="-",IF(E1247="-",0,E1247)&gt;=IF(D1247="-",0,D1247)),"-",IF(D1247="-",0,D1247)-IF(E1247="-",0,E1247))</f>
        <v>448645.85</v>
      </c>
    </row>
    <row r="1248" customFormat="false" ht="24.6" hidden="false" customHeight="true" outlineLevel="0" collapsed="false">
      <c r="A1248" s="31" t="s">
        <v>2075</v>
      </c>
      <c r="B1248" s="74" t="s">
        <v>502</v>
      </c>
      <c r="C1248" s="33" t="s">
        <v>2076</v>
      </c>
      <c r="D1248" s="34" t="n">
        <v>1022600</v>
      </c>
      <c r="E1248" s="75" t="n">
        <v>573954.15</v>
      </c>
      <c r="F1248" s="76" t="n">
        <f aca="false">IF(OR(D1248="-",IF(E1248="-",0,E1248)&gt;=IF(D1248="-",0,D1248)),"-",IF(D1248="-",0,D1248)-IF(E1248="-",0,E1248))</f>
        <v>448645.85</v>
      </c>
    </row>
    <row r="1249" customFormat="false" ht="110.65" hidden="false" customHeight="true" outlineLevel="0" collapsed="false">
      <c r="A1249" s="77" t="s">
        <v>2077</v>
      </c>
      <c r="B1249" s="74" t="s">
        <v>502</v>
      </c>
      <c r="C1249" s="33" t="s">
        <v>2078</v>
      </c>
      <c r="D1249" s="34" t="n">
        <v>1022600</v>
      </c>
      <c r="E1249" s="75" t="n">
        <v>573954.15</v>
      </c>
      <c r="F1249" s="76" t="n">
        <f aca="false">IF(OR(D1249="-",IF(E1249="-",0,E1249)&gt;=IF(D1249="-",0,D1249)),"-",IF(D1249="-",0,D1249)-IF(E1249="-",0,E1249))</f>
        <v>448645.85</v>
      </c>
    </row>
    <row r="1250" customFormat="false" ht="24.6" hidden="false" customHeight="true" outlineLevel="0" collapsed="false">
      <c r="A1250" s="31" t="s">
        <v>528</v>
      </c>
      <c r="B1250" s="74" t="s">
        <v>502</v>
      </c>
      <c r="C1250" s="33" t="s">
        <v>2079</v>
      </c>
      <c r="D1250" s="34" t="n">
        <v>1022600</v>
      </c>
      <c r="E1250" s="75" t="n">
        <v>573954.15</v>
      </c>
      <c r="F1250" s="76" t="n">
        <f aca="false">IF(OR(D1250="-",IF(E1250="-",0,E1250)&gt;=IF(D1250="-",0,D1250)),"-",IF(D1250="-",0,D1250)-IF(E1250="-",0,E1250))</f>
        <v>448645.85</v>
      </c>
    </row>
    <row r="1251" customFormat="false" ht="36.95" hidden="false" customHeight="true" outlineLevel="0" collapsed="false">
      <c r="A1251" s="31" t="s">
        <v>530</v>
      </c>
      <c r="B1251" s="74" t="s">
        <v>502</v>
      </c>
      <c r="C1251" s="33" t="s">
        <v>2080</v>
      </c>
      <c r="D1251" s="34" t="n">
        <v>1022600</v>
      </c>
      <c r="E1251" s="75" t="n">
        <v>573954.15</v>
      </c>
      <c r="F1251" s="76" t="n">
        <f aca="false">IF(OR(D1251="-",IF(E1251="-",0,E1251)&gt;=IF(D1251="-",0,D1251)),"-",IF(D1251="-",0,D1251)-IF(E1251="-",0,E1251))</f>
        <v>448645.85</v>
      </c>
    </row>
    <row r="1252" customFormat="false" ht="12.75" hidden="false" customHeight="false" outlineLevel="0" collapsed="false">
      <c r="A1252" s="31" t="s">
        <v>532</v>
      </c>
      <c r="B1252" s="74" t="s">
        <v>502</v>
      </c>
      <c r="C1252" s="33" t="s">
        <v>2081</v>
      </c>
      <c r="D1252" s="34" t="n">
        <v>1022600</v>
      </c>
      <c r="E1252" s="75" t="n">
        <v>573954.15</v>
      </c>
      <c r="F1252" s="76" t="n">
        <f aca="false">IF(OR(D1252="-",IF(E1252="-",0,E1252)&gt;=IF(D1252="-",0,D1252)),"-",IF(D1252="-",0,D1252)-IF(E1252="-",0,E1252))</f>
        <v>448645.85</v>
      </c>
    </row>
    <row r="1253" customFormat="false" ht="24.6" hidden="false" customHeight="true" outlineLevel="0" collapsed="false">
      <c r="A1253" s="31" t="s">
        <v>1080</v>
      </c>
      <c r="B1253" s="74" t="s">
        <v>502</v>
      </c>
      <c r="C1253" s="33" t="s">
        <v>2082</v>
      </c>
      <c r="D1253" s="34" t="n">
        <v>3166800</v>
      </c>
      <c r="E1253" s="75" t="n">
        <v>3166800</v>
      </c>
      <c r="F1253" s="76" t="str">
        <f aca="false">IF(OR(D1253="-",IF(E1253="-",0,E1253)&gt;=IF(D1253="-",0,D1253)),"-",IF(D1253="-",0,D1253)-IF(E1253="-",0,E1253))</f>
        <v>-</v>
      </c>
    </row>
    <row r="1254" customFormat="false" ht="49.15" hidden="false" customHeight="true" outlineLevel="0" collapsed="false">
      <c r="A1254" s="31" t="s">
        <v>1156</v>
      </c>
      <c r="B1254" s="74" t="s">
        <v>502</v>
      </c>
      <c r="C1254" s="33" t="s">
        <v>2083</v>
      </c>
      <c r="D1254" s="34" t="n">
        <v>3166800</v>
      </c>
      <c r="E1254" s="75" t="n">
        <v>3166800</v>
      </c>
      <c r="F1254" s="76" t="str">
        <f aca="false">IF(OR(D1254="-",IF(E1254="-",0,E1254)&gt;=IF(D1254="-",0,D1254)),"-",IF(D1254="-",0,D1254)-IF(E1254="-",0,E1254))</f>
        <v>-</v>
      </c>
    </row>
    <row r="1255" customFormat="false" ht="123" hidden="false" customHeight="true" outlineLevel="0" collapsed="false">
      <c r="A1255" s="77" t="s">
        <v>2084</v>
      </c>
      <c r="B1255" s="74" t="s">
        <v>502</v>
      </c>
      <c r="C1255" s="33" t="s">
        <v>2085</v>
      </c>
      <c r="D1255" s="34" t="n">
        <v>3166800</v>
      </c>
      <c r="E1255" s="75" t="n">
        <v>3166800</v>
      </c>
      <c r="F1255" s="76" t="str">
        <f aca="false">IF(OR(D1255="-",IF(E1255="-",0,E1255)&gt;=IF(D1255="-",0,D1255)),"-",IF(D1255="-",0,D1255)-IF(E1255="-",0,E1255))</f>
        <v>-</v>
      </c>
    </row>
    <row r="1256" customFormat="false" ht="24.6" hidden="false" customHeight="true" outlineLevel="0" collapsed="false">
      <c r="A1256" s="31" t="s">
        <v>1013</v>
      </c>
      <c r="B1256" s="74" t="s">
        <v>502</v>
      </c>
      <c r="C1256" s="33" t="s">
        <v>2086</v>
      </c>
      <c r="D1256" s="34" t="n">
        <v>3166800</v>
      </c>
      <c r="E1256" s="75" t="n">
        <v>3166800</v>
      </c>
      <c r="F1256" s="76" t="str">
        <f aca="false">IF(OR(D1256="-",IF(E1256="-",0,E1256)&gt;=IF(D1256="-",0,D1256)),"-",IF(D1256="-",0,D1256)-IF(E1256="-",0,E1256))</f>
        <v>-</v>
      </c>
    </row>
    <row r="1257" customFormat="false" ht="12.75" hidden="false" customHeight="false" outlineLevel="0" collapsed="false">
      <c r="A1257" s="31" t="s">
        <v>1015</v>
      </c>
      <c r="B1257" s="74" t="s">
        <v>502</v>
      </c>
      <c r="C1257" s="33" t="s">
        <v>2087</v>
      </c>
      <c r="D1257" s="34" t="n">
        <v>3166800</v>
      </c>
      <c r="E1257" s="75" t="n">
        <v>3166800</v>
      </c>
      <c r="F1257" s="76" t="str">
        <f aca="false">IF(OR(D1257="-",IF(E1257="-",0,E1257)&gt;=IF(D1257="-",0,D1257)),"-",IF(D1257="-",0,D1257)-IF(E1257="-",0,E1257))</f>
        <v>-</v>
      </c>
    </row>
    <row r="1258" customFormat="false" ht="36.95" hidden="false" customHeight="true" outlineLevel="0" collapsed="false">
      <c r="A1258" s="31" t="s">
        <v>2088</v>
      </c>
      <c r="B1258" s="74" t="s">
        <v>502</v>
      </c>
      <c r="C1258" s="33" t="s">
        <v>2089</v>
      </c>
      <c r="D1258" s="34" t="n">
        <v>3166800</v>
      </c>
      <c r="E1258" s="75" t="n">
        <v>3166800</v>
      </c>
      <c r="F1258" s="76" t="str">
        <f aca="false">IF(OR(D1258="-",IF(E1258="-",0,E1258)&gt;=IF(D1258="-",0,D1258)),"-",IF(D1258="-",0,D1258)-IF(E1258="-",0,E1258))</f>
        <v>-</v>
      </c>
    </row>
    <row r="1259" customFormat="false" ht="24.6" hidden="false" customHeight="true" outlineLevel="0" collapsed="false">
      <c r="A1259" s="31" t="s">
        <v>545</v>
      </c>
      <c r="B1259" s="74" t="s">
        <v>502</v>
      </c>
      <c r="C1259" s="33" t="s">
        <v>2090</v>
      </c>
      <c r="D1259" s="34" t="n">
        <v>48900</v>
      </c>
      <c r="E1259" s="75" t="n">
        <v>31536.96</v>
      </c>
      <c r="F1259" s="76" t="n">
        <f aca="false">IF(OR(D1259="-",IF(E1259="-",0,E1259)&gt;=IF(D1259="-",0,D1259)),"-",IF(D1259="-",0,D1259)-IF(E1259="-",0,E1259))</f>
        <v>17363.04</v>
      </c>
    </row>
    <row r="1260" customFormat="false" ht="12.75" hidden="false" customHeight="false" outlineLevel="0" collapsed="false">
      <c r="A1260" s="31" t="s">
        <v>547</v>
      </c>
      <c r="B1260" s="74" t="s">
        <v>502</v>
      </c>
      <c r="C1260" s="33" t="s">
        <v>2091</v>
      </c>
      <c r="D1260" s="34" t="n">
        <v>48900</v>
      </c>
      <c r="E1260" s="75" t="n">
        <v>31536.96</v>
      </c>
      <c r="F1260" s="76" t="n">
        <f aca="false">IF(OR(D1260="-",IF(E1260="-",0,E1260)&gt;=IF(D1260="-",0,D1260)),"-",IF(D1260="-",0,D1260)-IF(E1260="-",0,E1260))</f>
        <v>17363.04</v>
      </c>
    </row>
    <row r="1261" customFormat="false" ht="73.7" hidden="false" customHeight="true" outlineLevel="0" collapsed="false">
      <c r="A1261" s="31" t="s">
        <v>2038</v>
      </c>
      <c r="B1261" s="74" t="s">
        <v>502</v>
      </c>
      <c r="C1261" s="33" t="s">
        <v>2092</v>
      </c>
      <c r="D1261" s="34" t="n">
        <v>48900</v>
      </c>
      <c r="E1261" s="75" t="n">
        <v>31536.96</v>
      </c>
      <c r="F1261" s="76" t="n">
        <f aca="false">IF(OR(D1261="-",IF(E1261="-",0,E1261)&gt;=IF(D1261="-",0,D1261)),"-",IF(D1261="-",0,D1261)-IF(E1261="-",0,E1261))</f>
        <v>17363.04</v>
      </c>
    </row>
    <row r="1262" customFormat="false" ht="24.6" hidden="false" customHeight="true" outlineLevel="0" collapsed="false">
      <c r="A1262" s="31" t="s">
        <v>528</v>
      </c>
      <c r="B1262" s="74" t="s">
        <v>502</v>
      </c>
      <c r="C1262" s="33" t="s">
        <v>2093</v>
      </c>
      <c r="D1262" s="34" t="n">
        <v>48900</v>
      </c>
      <c r="E1262" s="75" t="n">
        <v>31536.96</v>
      </c>
      <c r="F1262" s="76" t="n">
        <f aca="false">IF(OR(D1262="-",IF(E1262="-",0,E1262)&gt;=IF(D1262="-",0,D1262)),"-",IF(D1262="-",0,D1262)-IF(E1262="-",0,E1262))</f>
        <v>17363.04</v>
      </c>
    </row>
    <row r="1263" customFormat="false" ht="36.95" hidden="false" customHeight="true" outlineLevel="0" collapsed="false">
      <c r="A1263" s="31" t="s">
        <v>530</v>
      </c>
      <c r="B1263" s="74" t="s">
        <v>502</v>
      </c>
      <c r="C1263" s="33" t="s">
        <v>2094</v>
      </c>
      <c r="D1263" s="34" t="n">
        <v>48900</v>
      </c>
      <c r="E1263" s="75" t="n">
        <v>31536.96</v>
      </c>
      <c r="F1263" s="76" t="n">
        <f aca="false">IF(OR(D1263="-",IF(E1263="-",0,E1263)&gt;=IF(D1263="-",0,D1263)),"-",IF(D1263="-",0,D1263)-IF(E1263="-",0,E1263))</f>
        <v>17363.04</v>
      </c>
    </row>
    <row r="1264" customFormat="false" ht="12.75" hidden="false" customHeight="false" outlineLevel="0" collapsed="false">
      <c r="A1264" s="31" t="s">
        <v>532</v>
      </c>
      <c r="B1264" s="74" t="s">
        <v>502</v>
      </c>
      <c r="C1264" s="33" t="s">
        <v>2095</v>
      </c>
      <c r="D1264" s="34" t="n">
        <v>48900</v>
      </c>
      <c r="E1264" s="75" t="n">
        <v>31536.96</v>
      </c>
      <c r="F1264" s="76" t="n">
        <f aca="false">IF(OR(D1264="-",IF(E1264="-",0,E1264)&gt;=IF(D1264="-",0,D1264)),"-",IF(D1264="-",0,D1264)-IF(E1264="-",0,E1264))</f>
        <v>17363.04</v>
      </c>
    </row>
    <row r="1265" customFormat="false" ht="12.75" hidden="false" customHeight="false" outlineLevel="0" collapsed="false">
      <c r="A1265" s="31" t="s">
        <v>947</v>
      </c>
      <c r="B1265" s="74" t="s">
        <v>502</v>
      </c>
      <c r="C1265" s="33" t="s">
        <v>2096</v>
      </c>
      <c r="D1265" s="34" t="n">
        <v>10400</v>
      </c>
      <c r="E1265" s="75" t="n">
        <v>1289.5</v>
      </c>
      <c r="F1265" s="76" t="n">
        <f aca="false">IF(OR(D1265="-",IF(E1265="-",0,E1265)&gt;=IF(D1265="-",0,D1265)),"-",IF(D1265="-",0,D1265)-IF(E1265="-",0,E1265))</f>
        <v>9110.5</v>
      </c>
    </row>
    <row r="1266" customFormat="false" ht="24.6" hidden="false" customHeight="true" outlineLevel="0" collapsed="false">
      <c r="A1266" s="31" t="s">
        <v>545</v>
      </c>
      <c r="B1266" s="74" t="s">
        <v>502</v>
      </c>
      <c r="C1266" s="33" t="s">
        <v>2097</v>
      </c>
      <c r="D1266" s="34" t="n">
        <v>10400</v>
      </c>
      <c r="E1266" s="75" t="n">
        <v>1289.5</v>
      </c>
      <c r="F1266" s="76" t="n">
        <f aca="false">IF(OR(D1266="-",IF(E1266="-",0,E1266)&gt;=IF(D1266="-",0,D1266)),"-",IF(D1266="-",0,D1266)-IF(E1266="-",0,E1266))</f>
        <v>9110.5</v>
      </c>
    </row>
    <row r="1267" customFormat="false" ht="12.75" hidden="false" customHeight="false" outlineLevel="0" collapsed="false">
      <c r="A1267" s="31" t="s">
        <v>547</v>
      </c>
      <c r="B1267" s="74" t="s">
        <v>502</v>
      </c>
      <c r="C1267" s="33" t="s">
        <v>2098</v>
      </c>
      <c r="D1267" s="34" t="n">
        <v>10400</v>
      </c>
      <c r="E1267" s="75" t="n">
        <v>1289.5</v>
      </c>
      <c r="F1267" s="76" t="n">
        <f aca="false">IF(OR(D1267="-",IF(E1267="-",0,E1267)&gt;=IF(D1267="-",0,D1267)),"-",IF(D1267="-",0,D1267)-IF(E1267="-",0,E1267))</f>
        <v>9110.5</v>
      </c>
    </row>
    <row r="1268" customFormat="false" ht="73.7" hidden="false" customHeight="true" outlineLevel="0" collapsed="false">
      <c r="A1268" s="31" t="s">
        <v>2038</v>
      </c>
      <c r="B1268" s="74" t="s">
        <v>502</v>
      </c>
      <c r="C1268" s="33" t="s">
        <v>2099</v>
      </c>
      <c r="D1268" s="34" t="n">
        <v>10400</v>
      </c>
      <c r="E1268" s="75" t="n">
        <v>1289.5</v>
      </c>
      <c r="F1268" s="76" t="n">
        <f aca="false">IF(OR(D1268="-",IF(E1268="-",0,E1268)&gt;=IF(D1268="-",0,D1268)),"-",IF(D1268="-",0,D1268)-IF(E1268="-",0,E1268))</f>
        <v>9110.5</v>
      </c>
    </row>
    <row r="1269" customFormat="false" ht="24.6" hidden="false" customHeight="true" outlineLevel="0" collapsed="false">
      <c r="A1269" s="31" t="s">
        <v>528</v>
      </c>
      <c r="B1269" s="74" t="s">
        <v>502</v>
      </c>
      <c r="C1269" s="33" t="s">
        <v>2100</v>
      </c>
      <c r="D1269" s="34" t="n">
        <v>10400</v>
      </c>
      <c r="E1269" s="75" t="n">
        <v>1289.5</v>
      </c>
      <c r="F1269" s="76" t="n">
        <f aca="false">IF(OR(D1269="-",IF(E1269="-",0,E1269)&gt;=IF(D1269="-",0,D1269)),"-",IF(D1269="-",0,D1269)-IF(E1269="-",0,E1269))</f>
        <v>9110.5</v>
      </c>
    </row>
    <row r="1270" customFormat="false" ht="36.95" hidden="false" customHeight="true" outlineLevel="0" collapsed="false">
      <c r="A1270" s="31" t="s">
        <v>530</v>
      </c>
      <c r="B1270" s="74" t="s">
        <v>502</v>
      </c>
      <c r="C1270" s="33" t="s">
        <v>2101</v>
      </c>
      <c r="D1270" s="34" t="n">
        <v>10400</v>
      </c>
      <c r="E1270" s="75" t="n">
        <v>1289.5</v>
      </c>
      <c r="F1270" s="76" t="n">
        <f aca="false">IF(OR(D1270="-",IF(E1270="-",0,E1270)&gt;=IF(D1270="-",0,D1270)),"-",IF(D1270="-",0,D1270)-IF(E1270="-",0,E1270))</f>
        <v>9110.5</v>
      </c>
    </row>
    <row r="1271" customFormat="false" ht="12.75" hidden="false" customHeight="false" outlineLevel="0" collapsed="false">
      <c r="A1271" s="31" t="s">
        <v>532</v>
      </c>
      <c r="B1271" s="74" t="s">
        <v>502</v>
      </c>
      <c r="C1271" s="33" t="s">
        <v>2102</v>
      </c>
      <c r="D1271" s="34" t="n">
        <v>10400</v>
      </c>
      <c r="E1271" s="75" t="n">
        <v>1289.5</v>
      </c>
      <c r="F1271" s="76" t="n">
        <f aca="false">IF(OR(D1271="-",IF(E1271="-",0,E1271)&gt;=IF(D1271="-",0,D1271)),"-",IF(D1271="-",0,D1271)-IF(E1271="-",0,E1271))</f>
        <v>9110.5</v>
      </c>
    </row>
    <row r="1272" customFormat="false" ht="12.75" hidden="false" customHeight="false" outlineLevel="0" collapsed="false">
      <c r="A1272" s="31" t="s">
        <v>555</v>
      </c>
      <c r="B1272" s="74" t="s">
        <v>502</v>
      </c>
      <c r="C1272" s="33" t="s">
        <v>2103</v>
      </c>
      <c r="D1272" s="34" t="n">
        <v>22800</v>
      </c>
      <c r="E1272" s="75" t="n">
        <v>19800</v>
      </c>
      <c r="F1272" s="76" t="n">
        <f aca="false">IF(OR(D1272="-",IF(E1272="-",0,E1272)&gt;=IF(D1272="-",0,D1272)),"-",IF(D1272="-",0,D1272)-IF(E1272="-",0,E1272))</f>
        <v>3000</v>
      </c>
    </row>
    <row r="1273" customFormat="false" ht="24.6" hidden="false" customHeight="true" outlineLevel="0" collapsed="false">
      <c r="A1273" s="31" t="s">
        <v>557</v>
      </c>
      <c r="B1273" s="74" t="s">
        <v>502</v>
      </c>
      <c r="C1273" s="33" t="s">
        <v>2104</v>
      </c>
      <c r="D1273" s="34" t="n">
        <v>22800</v>
      </c>
      <c r="E1273" s="75" t="n">
        <v>19800</v>
      </c>
      <c r="F1273" s="76" t="n">
        <f aca="false">IF(OR(D1273="-",IF(E1273="-",0,E1273)&gt;=IF(D1273="-",0,D1273)),"-",IF(D1273="-",0,D1273)-IF(E1273="-",0,E1273))</f>
        <v>3000</v>
      </c>
    </row>
    <row r="1274" customFormat="false" ht="36.95" hidden="false" customHeight="true" outlineLevel="0" collapsed="false">
      <c r="A1274" s="31" t="s">
        <v>536</v>
      </c>
      <c r="B1274" s="74" t="s">
        <v>502</v>
      </c>
      <c r="C1274" s="33" t="s">
        <v>2105</v>
      </c>
      <c r="D1274" s="34" t="n">
        <v>22800</v>
      </c>
      <c r="E1274" s="75" t="n">
        <v>19800</v>
      </c>
      <c r="F1274" s="76" t="n">
        <f aca="false">IF(OR(D1274="-",IF(E1274="-",0,E1274)&gt;=IF(D1274="-",0,D1274)),"-",IF(D1274="-",0,D1274)-IF(E1274="-",0,E1274))</f>
        <v>3000</v>
      </c>
    </row>
    <row r="1275" customFormat="false" ht="36.95" hidden="false" customHeight="true" outlineLevel="0" collapsed="false">
      <c r="A1275" s="31" t="s">
        <v>560</v>
      </c>
      <c r="B1275" s="74" t="s">
        <v>502</v>
      </c>
      <c r="C1275" s="33" t="s">
        <v>2106</v>
      </c>
      <c r="D1275" s="34" t="n">
        <v>22800</v>
      </c>
      <c r="E1275" s="75" t="n">
        <v>19800</v>
      </c>
      <c r="F1275" s="76" t="n">
        <f aca="false">IF(OR(D1275="-",IF(E1275="-",0,E1275)&gt;=IF(D1275="-",0,D1275)),"-",IF(D1275="-",0,D1275)-IF(E1275="-",0,E1275))</f>
        <v>3000</v>
      </c>
    </row>
    <row r="1276" customFormat="false" ht="110.65" hidden="false" customHeight="true" outlineLevel="0" collapsed="false">
      <c r="A1276" s="77" t="s">
        <v>562</v>
      </c>
      <c r="B1276" s="74" t="s">
        <v>502</v>
      </c>
      <c r="C1276" s="33" t="s">
        <v>2107</v>
      </c>
      <c r="D1276" s="34" t="n">
        <v>22800</v>
      </c>
      <c r="E1276" s="75" t="n">
        <v>19800</v>
      </c>
      <c r="F1276" s="76" t="n">
        <f aca="false">IF(OR(D1276="-",IF(E1276="-",0,E1276)&gt;=IF(D1276="-",0,D1276)),"-",IF(D1276="-",0,D1276)-IF(E1276="-",0,E1276))</f>
        <v>3000</v>
      </c>
    </row>
    <row r="1277" customFormat="false" ht="24.6" hidden="false" customHeight="true" outlineLevel="0" collapsed="false">
      <c r="A1277" s="31" t="s">
        <v>528</v>
      </c>
      <c r="B1277" s="74" t="s">
        <v>502</v>
      </c>
      <c r="C1277" s="33" t="s">
        <v>2108</v>
      </c>
      <c r="D1277" s="34" t="n">
        <v>22800</v>
      </c>
      <c r="E1277" s="75" t="n">
        <v>19800</v>
      </c>
      <c r="F1277" s="76" t="n">
        <f aca="false">IF(OR(D1277="-",IF(E1277="-",0,E1277)&gt;=IF(D1277="-",0,D1277)),"-",IF(D1277="-",0,D1277)-IF(E1277="-",0,E1277))</f>
        <v>3000</v>
      </c>
    </row>
    <row r="1278" customFormat="false" ht="36.95" hidden="false" customHeight="true" outlineLevel="0" collapsed="false">
      <c r="A1278" s="31" t="s">
        <v>530</v>
      </c>
      <c r="B1278" s="74" t="s">
        <v>502</v>
      </c>
      <c r="C1278" s="33" t="s">
        <v>2109</v>
      </c>
      <c r="D1278" s="34" t="n">
        <v>22800</v>
      </c>
      <c r="E1278" s="75" t="n">
        <v>19800</v>
      </c>
      <c r="F1278" s="76" t="n">
        <f aca="false">IF(OR(D1278="-",IF(E1278="-",0,E1278)&gt;=IF(D1278="-",0,D1278)),"-",IF(D1278="-",0,D1278)-IF(E1278="-",0,E1278))</f>
        <v>3000</v>
      </c>
    </row>
    <row r="1279" customFormat="false" ht="12.75" hidden="false" customHeight="false" outlineLevel="0" collapsed="false">
      <c r="A1279" s="31" t="s">
        <v>532</v>
      </c>
      <c r="B1279" s="74" t="s">
        <v>502</v>
      </c>
      <c r="C1279" s="33" t="s">
        <v>2110</v>
      </c>
      <c r="D1279" s="34" t="n">
        <v>22800</v>
      </c>
      <c r="E1279" s="75" t="n">
        <v>19800</v>
      </c>
      <c r="F1279" s="76" t="n">
        <f aca="false">IF(OR(D1279="-",IF(E1279="-",0,E1279)&gt;=IF(D1279="-",0,D1279)),"-",IF(D1279="-",0,D1279)-IF(E1279="-",0,E1279))</f>
        <v>3000</v>
      </c>
    </row>
    <row r="1280" customFormat="false" ht="12.75" hidden="false" customHeight="false" outlineLevel="0" collapsed="false">
      <c r="A1280" s="31" t="s">
        <v>1176</v>
      </c>
      <c r="B1280" s="74" t="s">
        <v>502</v>
      </c>
      <c r="C1280" s="33" t="s">
        <v>2111</v>
      </c>
      <c r="D1280" s="34" t="n">
        <v>37741800</v>
      </c>
      <c r="E1280" s="75" t="n">
        <v>37735641.79</v>
      </c>
      <c r="F1280" s="76" t="n">
        <f aca="false">IF(OR(D1280="-",IF(E1280="-",0,E1280)&gt;=IF(D1280="-",0,D1280)),"-",IF(D1280="-",0,D1280)-IF(E1280="-",0,E1280))</f>
        <v>6158.21000000089</v>
      </c>
    </row>
    <row r="1281" customFormat="false" ht="12.75" hidden="false" customHeight="false" outlineLevel="0" collapsed="false">
      <c r="A1281" s="31" t="s">
        <v>1178</v>
      </c>
      <c r="B1281" s="74" t="s">
        <v>502</v>
      </c>
      <c r="C1281" s="33" t="s">
        <v>2112</v>
      </c>
      <c r="D1281" s="34" t="n">
        <v>5900</v>
      </c>
      <c r="E1281" s="75" t="s">
        <v>45</v>
      </c>
      <c r="F1281" s="76" t="n">
        <f aca="false">IF(OR(D1281="-",IF(E1281="-",0,E1281)&gt;=IF(D1281="-",0,D1281)),"-",IF(D1281="-",0,D1281)-IF(E1281="-",0,E1281))</f>
        <v>5900</v>
      </c>
    </row>
    <row r="1282" customFormat="false" ht="24.6" hidden="false" customHeight="true" outlineLevel="0" collapsed="false">
      <c r="A1282" s="31" t="s">
        <v>545</v>
      </c>
      <c r="B1282" s="74" t="s">
        <v>502</v>
      </c>
      <c r="C1282" s="33" t="s">
        <v>2113</v>
      </c>
      <c r="D1282" s="34" t="n">
        <v>5900</v>
      </c>
      <c r="E1282" s="75" t="s">
        <v>45</v>
      </c>
      <c r="F1282" s="76" t="n">
        <f aca="false">IF(OR(D1282="-",IF(E1282="-",0,E1282)&gt;=IF(D1282="-",0,D1282)),"-",IF(D1282="-",0,D1282)-IF(E1282="-",0,E1282))</f>
        <v>5900</v>
      </c>
    </row>
    <row r="1283" customFormat="false" ht="12.75" hidden="false" customHeight="false" outlineLevel="0" collapsed="false">
      <c r="A1283" s="31" t="s">
        <v>547</v>
      </c>
      <c r="B1283" s="74" t="s">
        <v>502</v>
      </c>
      <c r="C1283" s="33" t="s">
        <v>2114</v>
      </c>
      <c r="D1283" s="34" t="n">
        <v>5900</v>
      </c>
      <c r="E1283" s="75" t="s">
        <v>45</v>
      </c>
      <c r="F1283" s="76" t="n">
        <f aca="false">IF(OR(D1283="-",IF(E1283="-",0,E1283)&gt;=IF(D1283="-",0,D1283)),"-",IF(D1283="-",0,D1283)-IF(E1283="-",0,E1283))</f>
        <v>5900</v>
      </c>
    </row>
    <row r="1284" customFormat="false" ht="86.1" hidden="false" customHeight="true" outlineLevel="0" collapsed="false">
      <c r="A1284" s="77" t="s">
        <v>2115</v>
      </c>
      <c r="B1284" s="74" t="s">
        <v>502</v>
      </c>
      <c r="C1284" s="33" t="s">
        <v>2116</v>
      </c>
      <c r="D1284" s="34" t="n">
        <v>2000</v>
      </c>
      <c r="E1284" s="75" t="s">
        <v>45</v>
      </c>
      <c r="F1284" s="76" t="n">
        <f aca="false">IF(OR(D1284="-",IF(E1284="-",0,E1284)&gt;=IF(D1284="-",0,D1284)),"-",IF(D1284="-",0,D1284)-IF(E1284="-",0,E1284))</f>
        <v>2000</v>
      </c>
    </row>
    <row r="1285" customFormat="false" ht="24.6" hidden="false" customHeight="true" outlineLevel="0" collapsed="false">
      <c r="A1285" s="31" t="s">
        <v>528</v>
      </c>
      <c r="B1285" s="74" t="s">
        <v>502</v>
      </c>
      <c r="C1285" s="33" t="s">
        <v>2117</v>
      </c>
      <c r="D1285" s="34" t="n">
        <v>2000</v>
      </c>
      <c r="E1285" s="75" t="s">
        <v>45</v>
      </c>
      <c r="F1285" s="76" t="n">
        <f aca="false">IF(OR(D1285="-",IF(E1285="-",0,E1285)&gt;=IF(D1285="-",0,D1285)),"-",IF(D1285="-",0,D1285)-IF(E1285="-",0,E1285))</f>
        <v>2000</v>
      </c>
    </row>
    <row r="1286" customFormat="false" ht="36.95" hidden="false" customHeight="true" outlineLevel="0" collapsed="false">
      <c r="A1286" s="31" t="s">
        <v>530</v>
      </c>
      <c r="B1286" s="74" t="s">
        <v>502</v>
      </c>
      <c r="C1286" s="33" t="s">
        <v>2118</v>
      </c>
      <c r="D1286" s="34" t="n">
        <v>2000</v>
      </c>
      <c r="E1286" s="75" t="s">
        <v>45</v>
      </c>
      <c r="F1286" s="76" t="n">
        <f aca="false">IF(OR(D1286="-",IF(E1286="-",0,E1286)&gt;=IF(D1286="-",0,D1286)),"-",IF(D1286="-",0,D1286)-IF(E1286="-",0,E1286))</f>
        <v>2000</v>
      </c>
    </row>
    <row r="1287" customFormat="false" ht="12.75" hidden="false" customHeight="false" outlineLevel="0" collapsed="false">
      <c r="A1287" s="31" t="s">
        <v>532</v>
      </c>
      <c r="B1287" s="74" t="s">
        <v>502</v>
      </c>
      <c r="C1287" s="33" t="s">
        <v>2119</v>
      </c>
      <c r="D1287" s="34" t="n">
        <v>2000</v>
      </c>
      <c r="E1287" s="75" t="s">
        <v>45</v>
      </c>
      <c r="F1287" s="76" t="n">
        <f aca="false">IF(OR(D1287="-",IF(E1287="-",0,E1287)&gt;=IF(D1287="-",0,D1287)),"-",IF(D1287="-",0,D1287)-IF(E1287="-",0,E1287))</f>
        <v>2000</v>
      </c>
    </row>
    <row r="1288" customFormat="false" ht="98.45" hidden="false" customHeight="true" outlineLevel="0" collapsed="false">
      <c r="A1288" s="77" t="s">
        <v>2120</v>
      </c>
      <c r="B1288" s="74" t="s">
        <v>502</v>
      </c>
      <c r="C1288" s="33" t="s">
        <v>2121</v>
      </c>
      <c r="D1288" s="34" t="n">
        <v>3900</v>
      </c>
      <c r="E1288" s="75" t="s">
        <v>45</v>
      </c>
      <c r="F1288" s="76" t="n">
        <f aca="false">IF(OR(D1288="-",IF(E1288="-",0,E1288)&gt;=IF(D1288="-",0,D1288)),"-",IF(D1288="-",0,D1288)-IF(E1288="-",0,E1288))</f>
        <v>3900</v>
      </c>
    </row>
    <row r="1289" customFormat="false" ht="24.6" hidden="false" customHeight="true" outlineLevel="0" collapsed="false">
      <c r="A1289" s="31" t="s">
        <v>551</v>
      </c>
      <c r="B1289" s="74" t="s">
        <v>502</v>
      </c>
      <c r="C1289" s="33" t="s">
        <v>2122</v>
      </c>
      <c r="D1289" s="34" t="n">
        <v>3900</v>
      </c>
      <c r="E1289" s="75" t="s">
        <v>45</v>
      </c>
      <c r="F1289" s="76" t="n">
        <f aca="false">IF(OR(D1289="-",IF(E1289="-",0,E1289)&gt;=IF(D1289="-",0,D1289)),"-",IF(D1289="-",0,D1289)-IF(E1289="-",0,E1289))</f>
        <v>3900</v>
      </c>
    </row>
    <row r="1290" customFormat="false" ht="24.6" hidden="false" customHeight="true" outlineLevel="0" collapsed="false">
      <c r="A1290" s="31" t="s">
        <v>1187</v>
      </c>
      <c r="B1290" s="74" t="s">
        <v>502</v>
      </c>
      <c r="C1290" s="33" t="s">
        <v>2123</v>
      </c>
      <c r="D1290" s="34" t="n">
        <v>3900</v>
      </c>
      <c r="E1290" s="75" t="s">
        <v>45</v>
      </c>
      <c r="F1290" s="76" t="n">
        <f aca="false">IF(OR(D1290="-",IF(E1290="-",0,E1290)&gt;=IF(D1290="-",0,D1290)),"-",IF(D1290="-",0,D1290)-IF(E1290="-",0,E1290))</f>
        <v>3900</v>
      </c>
    </row>
    <row r="1291" customFormat="false" ht="12.75" hidden="false" customHeight="false" outlineLevel="0" collapsed="false">
      <c r="A1291" s="31" t="s">
        <v>1189</v>
      </c>
      <c r="B1291" s="74" t="s">
        <v>502</v>
      </c>
      <c r="C1291" s="33" t="s">
        <v>2124</v>
      </c>
      <c r="D1291" s="34" t="n">
        <v>3900</v>
      </c>
      <c r="E1291" s="75" t="s">
        <v>45</v>
      </c>
      <c r="F1291" s="76" t="n">
        <f aca="false">IF(OR(D1291="-",IF(E1291="-",0,E1291)&gt;=IF(D1291="-",0,D1291)),"-",IF(D1291="-",0,D1291)-IF(E1291="-",0,E1291))</f>
        <v>3900</v>
      </c>
    </row>
    <row r="1292" customFormat="false" ht="12.75" hidden="false" customHeight="false" outlineLevel="0" collapsed="false">
      <c r="A1292" s="31" t="s">
        <v>1695</v>
      </c>
      <c r="B1292" s="74" t="s">
        <v>502</v>
      </c>
      <c r="C1292" s="33" t="s">
        <v>2125</v>
      </c>
      <c r="D1292" s="34" t="n">
        <v>37735900</v>
      </c>
      <c r="E1292" s="75" t="n">
        <v>37735641.79</v>
      </c>
      <c r="F1292" s="76" t="n">
        <f aca="false">IF(OR(D1292="-",IF(E1292="-",0,E1292)&gt;=IF(D1292="-",0,D1292)),"-",IF(D1292="-",0,D1292)-IF(E1292="-",0,E1292))</f>
        <v>258.210000000894</v>
      </c>
    </row>
    <row r="1293" customFormat="false" ht="49.15" hidden="false" customHeight="true" outlineLevel="0" collapsed="false">
      <c r="A1293" s="31" t="s">
        <v>2011</v>
      </c>
      <c r="B1293" s="74" t="s">
        <v>502</v>
      </c>
      <c r="C1293" s="33" t="s">
        <v>2126</v>
      </c>
      <c r="D1293" s="34" t="n">
        <v>37735900</v>
      </c>
      <c r="E1293" s="75" t="n">
        <v>37735641.79</v>
      </c>
      <c r="F1293" s="76" t="n">
        <f aca="false">IF(OR(D1293="-",IF(E1293="-",0,E1293)&gt;=IF(D1293="-",0,D1293)),"-",IF(D1293="-",0,D1293)-IF(E1293="-",0,E1293))</f>
        <v>258.210000000894</v>
      </c>
    </row>
    <row r="1294" customFormat="false" ht="36.95" hidden="false" customHeight="true" outlineLevel="0" collapsed="false">
      <c r="A1294" s="31" t="s">
        <v>2127</v>
      </c>
      <c r="B1294" s="74" t="s">
        <v>502</v>
      </c>
      <c r="C1294" s="33" t="s">
        <v>2128</v>
      </c>
      <c r="D1294" s="34" t="n">
        <v>37735900</v>
      </c>
      <c r="E1294" s="75" t="n">
        <v>37735641.79</v>
      </c>
      <c r="F1294" s="76" t="n">
        <f aca="false">IF(OR(D1294="-",IF(E1294="-",0,E1294)&gt;=IF(D1294="-",0,D1294)),"-",IF(D1294="-",0,D1294)-IF(E1294="-",0,E1294))</f>
        <v>258.210000000894</v>
      </c>
    </row>
    <row r="1295" customFormat="false" ht="147.6" hidden="false" customHeight="true" outlineLevel="0" collapsed="false">
      <c r="A1295" s="77" t="s">
        <v>2129</v>
      </c>
      <c r="B1295" s="74" t="s">
        <v>502</v>
      </c>
      <c r="C1295" s="33" t="s">
        <v>2130</v>
      </c>
      <c r="D1295" s="34" t="n">
        <v>29184600</v>
      </c>
      <c r="E1295" s="75" t="n">
        <v>29184512.5</v>
      </c>
      <c r="F1295" s="76" t="n">
        <f aca="false">IF(OR(D1295="-",IF(E1295="-",0,E1295)&gt;=IF(D1295="-",0,D1295)),"-",IF(D1295="-",0,D1295)-IF(E1295="-",0,E1295))</f>
        <v>87.5</v>
      </c>
    </row>
    <row r="1296" customFormat="false" ht="24.6" hidden="false" customHeight="true" outlineLevel="0" collapsed="false">
      <c r="A1296" s="31" t="s">
        <v>1013</v>
      </c>
      <c r="B1296" s="74" t="s">
        <v>502</v>
      </c>
      <c r="C1296" s="33" t="s">
        <v>2131</v>
      </c>
      <c r="D1296" s="34" t="n">
        <v>29184600</v>
      </c>
      <c r="E1296" s="75" t="n">
        <v>29184512.5</v>
      </c>
      <c r="F1296" s="76" t="n">
        <f aca="false">IF(OR(D1296="-",IF(E1296="-",0,E1296)&gt;=IF(D1296="-",0,D1296)),"-",IF(D1296="-",0,D1296)-IF(E1296="-",0,E1296))</f>
        <v>87.5</v>
      </c>
    </row>
    <row r="1297" customFormat="false" ht="12.75" hidden="false" customHeight="false" outlineLevel="0" collapsed="false">
      <c r="A1297" s="31" t="s">
        <v>1015</v>
      </c>
      <c r="B1297" s="74" t="s">
        <v>502</v>
      </c>
      <c r="C1297" s="33" t="s">
        <v>2132</v>
      </c>
      <c r="D1297" s="34" t="n">
        <v>29184600</v>
      </c>
      <c r="E1297" s="75" t="n">
        <v>29184512.5</v>
      </c>
      <c r="F1297" s="76" t="n">
        <f aca="false">IF(OR(D1297="-",IF(E1297="-",0,E1297)&gt;=IF(D1297="-",0,D1297)),"-",IF(D1297="-",0,D1297)-IF(E1297="-",0,E1297))</f>
        <v>87.5</v>
      </c>
    </row>
    <row r="1298" customFormat="false" ht="36.95" hidden="false" customHeight="true" outlineLevel="0" collapsed="false">
      <c r="A1298" s="31" t="s">
        <v>2088</v>
      </c>
      <c r="B1298" s="74" t="s">
        <v>502</v>
      </c>
      <c r="C1298" s="33" t="s">
        <v>2133</v>
      </c>
      <c r="D1298" s="34" t="n">
        <v>29184600</v>
      </c>
      <c r="E1298" s="75" t="n">
        <v>29184512.5</v>
      </c>
      <c r="F1298" s="76" t="n">
        <f aca="false">IF(OR(D1298="-",IF(E1298="-",0,E1298)&gt;=IF(D1298="-",0,D1298)),"-",IF(D1298="-",0,D1298)-IF(E1298="-",0,E1298))</f>
        <v>87.5</v>
      </c>
    </row>
    <row r="1299" customFormat="false" ht="110.65" hidden="false" customHeight="true" outlineLevel="0" collapsed="false">
      <c r="A1299" s="77" t="s">
        <v>2134</v>
      </c>
      <c r="B1299" s="74" t="s">
        <v>502</v>
      </c>
      <c r="C1299" s="33" t="s">
        <v>2135</v>
      </c>
      <c r="D1299" s="34" t="n">
        <v>8551300</v>
      </c>
      <c r="E1299" s="75" t="n">
        <v>8551129.29</v>
      </c>
      <c r="F1299" s="76" t="n">
        <f aca="false">IF(OR(D1299="-",IF(E1299="-",0,E1299)&gt;=IF(D1299="-",0,D1299)),"-",IF(D1299="-",0,D1299)-IF(E1299="-",0,E1299))</f>
        <v>170.710000000894</v>
      </c>
    </row>
    <row r="1300" customFormat="false" ht="24.6" hidden="false" customHeight="true" outlineLevel="0" collapsed="false">
      <c r="A1300" s="31" t="s">
        <v>551</v>
      </c>
      <c r="B1300" s="74" t="s">
        <v>502</v>
      </c>
      <c r="C1300" s="33" t="s">
        <v>2136</v>
      </c>
      <c r="D1300" s="34" t="n">
        <v>8551300</v>
      </c>
      <c r="E1300" s="75" t="n">
        <v>8551129.29</v>
      </c>
      <c r="F1300" s="76" t="n">
        <f aca="false">IF(OR(D1300="-",IF(E1300="-",0,E1300)&gt;=IF(D1300="-",0,D1300)),"-",IF(D1300="-",0,D1300)-IF(E1300="-",0,E1300))</f>
        <v>170.710000000894</v>
      </c>
    </row>
    <row r="1301" customFormat="false" ht="24.6" hidden="false" customHeight="true" outlineLevel="0" collapsed="false">
      <c r="A1301" s="31" t="s">
        <v>1187</v>
      </c>
      <c r="B1301" s="74" t="s">
        <v>502</v>
      </c>
      <c r="C1301" s="33" t="s">
        <v>2137</v>
      </c>
      <c r="D1301" s="34" t="n">
        <v>8551300</v>
      </c>
      <c r="E1301" s="75" t="n">
        <v>8551129.29</v>
      </c>
      <c r="F1301" s="76" t="n">
        <f aca="false">IF(OR(D1301="-",IF(E1301="-",0,E1301)&gt;=IF(D1301="-",0,D1301)),"-",IF(D1301="-",0,D1301)-IF(E1301="-",0,E1301))</f>
        <v>170.710000000894</v>
      </c>
    </row>
    <row r="1302" customFormat="false" ht="12.75" hidden="false" customHeight="false" outlineLevel="0" collapsed="false">
      <c r="A1302" s="31" t="s">
        <v>1189</v>
      </c>
      <c r="B1302" s="74" t="s">
        <v>502</v>
      </c>
      <c r="C1302" s="33" t="s">
        <v>2138</v>
      </c>
      <c r="D1302" s="34" t="n">
        <v>8551300</v>
      </c>
      <c r="E1302" s="75" t="n">
        <v>8551129.29</v>
      </c>
      <c r="F1302" s="76" t="n">
        <f aca="false">IF(OR(D1302="-",IF(E1302="-",0,E1302)&gt;=IF(D1302="-",0,D1302)),"-",IF(D1302="-",0,D1302)-IF(E1302="-",0,E1302))</f>
        <v>170.710000000894</v>
      </c>
    </row>
    <row r="1303" customFormat="false" ht="49.15" hidden="false" customHeight="true" outlineLevel="0" collapsed="false">
      <c r="A1303" s="31" t="s">
        <v>2139</v>
      </c>
      <c r="B1303" s="74" t="s">
        <v>502</v>
      </c>
      <c r="C1303" s="33" t="s">
        <v>2140</v>
      </c>
      <c r="D1303" s="34" t="n">
        <v>4408300</v>
      </c>
      <c r="E1303" s="75" t="n">
        <v>2257428.3</v>
      </c>
      <c r="F1303" s="76" t="n">
        <f aca="false">IF(OR(D1303="-",IF(E1303="-",0,E1303)&gt;=IF(D1303="-",0,D1303)),"-",IF(D1303="-",0,D1303)-IF(E1303="-",0,E1303))</f>
        <v>2150871.7</v>
      </c>
    </row>
    <row r="1304" customFormat="false" ht="12.75" hidden="false" customHeight="false" outlineLevel="0" collapsed="false">
      <c r="A1304" s="31" t="s">
        <v>506</v>
      </c>
      <c r="B1304" s="74" t="s">
        <v>502</v>
      </c>
      <c r="C1304" s="33" t="s">
        <v>2141</v>
      </c>
      <c r="D1304" s="34" t="n">
        <v>4396300</v>
      </c>
      <c r="E1304" s="75" t="n">
        <v>2245428.3</v>
      </c>
      <c r="F1304" s="76" t="n">
        <f aca="false">IF(OR(D1304="-",IF(E1304="-",0,E1304)&gt;=IF(D1304="-",0,D1304)),"-",IF(D1304="-",0,D1304)-IF(E1304="-",0,E1304))</f>
        <v>2150871.7</v>
      </c>
    </row>
    <row r="1305" customFormat="false" ht="12.75" hidden="false" customHeight="false" outlineLevel="0" collapsed="false">
      <c r="A1305" s="31" t="s">
        <v>534</v>
      </c>
      <c r="B1305" s="74" t="s">
        <v>502</v>
      </c>
      <c r="C1305" s="33" t="s">
        <v>2142</v>
      </c>
      <c r="D1305" s="34" t="n">
        <v>4396300</v>
      </c>
      <c r="E1305" s="75" t="n">
        <v>2245428.3</v>
      </c>
      <c r="F1305" s="76" t="n">
        <f aca="false">IF(OR(D1305="-",IF(E1305="-",0,E1305)&gt;=IF(D1305="-",0,D1305)),"-",IF(D1305="-",0,D1305)-IF(E1305="-",0,E1305))</f>
        <v>2150871.7</v>
      </c>
    </row>
    <row r="1306" customFormat="false" ht="24.6" hidden="false" customHeight="true" outlineLevel="0" collapsed="false">
      <c r="A1306" s="31" t="s">
        <v>545</v>
      </c>
      <c r="B1306" s="74" t="s">
        <v>502</v>
      </c>
      <c r="C1306" s="33" t="s">
        <v>2143</v>
      </c>
      <c r="D1306" s="34" t="n">
        <v>4396300</v>
      </c>
      <c r="E1306" s="75" t="n">
        <v>2245428.3</v>
      </c>
      <c r="F1306" s="76" t="n">
        <f aca="false">IF(OR(D1306="-",IF(E1306="-",0,E1306)&gt;=IF(D1306="-",0,D1306)),"-",IF(D1306="-",0,D1306)-IF(E1306="-",0,E1306))</f>
        <v>2150871.7</v>
      </c>
    </row>
    <row r="1307" customFormat="false" ht="12.75" hidden="false" customHeight="false" outlineLevel="0" collapsed="false">
      <c r="A1307" s="31" t="s">
        <v>547</v>
      </c>
      <c r="B1307" s="74" t="s">
        <v>502</v>
      </c>
      <c r="C1307" s="33" t="s">
        <v>2144</v>
      </c>
      <c r="D1307" s="34" t="n">
        <v>4396300</v>
      </c>
      <c r="E1307" s="75" t="n">
        <v>2245428.3</v>
      </c>
      <c r="F1307" s="76" t="n">
        <f aca="false">IF(OR(D1307="-",IF(E1307="-",0,E1307)&gt;=IF(D1307="-",0,D1307)),"-",IF(D1307="-",0,D1307)-IF(E1307="-",0,E1307))</f>
        <v>2150871.7</v>
      </c>
    </row>
    <row r="1308" customFormat="false" ht="73.7" hidden="false" customHeight="true" outlineLevel="0" collapsed="false">
      <c r="A1308" s="31" t="s">
        <v>2145</v>
      </c>
      <c r="B1308" s="74" t="s">
        <v>502</v>
      </c>
      <c r="C1308" s="33" t="s">
        <v>2146</v>
      </c>
      <c r="D1308" s="34" t="n">
        <v>24500</v>
      </c>
      <c r="E1308" s="75" t="s">
        <v>45</v>
      </c>
      <c r="F1308" s="76" t="n">
        <f aca="false">IF(OR(D1308="-",IF(E1308="-",0,E1308)&gt;=IF(D1308="-",0,D1308)),"-",IF(D1308="-",0,D1308)-IF(E1308="-",0,E1308))</f>
        <v>24500</v>
      </c>
    </row>
    <row r="1309" customFormat="false" ht="24.6" hidden="false" customHeight="true" outlineLevel="0" collapsed="false">
      <c r="A1309" s="31" t="s">
        <v>528</v>
      </c>
      <c r="B1309" s="74" t="s">
        <v>502</v>
      </c>
      <c r="C1309" s="33" t="s">
        <v>2147</v>
      </c>
      <c r="D1309" s="34" t="n">
        <v>24500</v>
      </c>
      <c r="E1309" s="75" t="s">
        <v>45</v>
      </c>
      <c r="F1309" s="76" t="n">
        <f aca="false">IF(OR(D1309="-",IF(E1309="-",0,E1309)&gt;=IF(D1309="-",0,D1309)),"-",IF(D1309="-",0,D1309)-IF(E1309="-",0,E1309))</f>
        <v>24500</v>
      </c>
    </row>
    <row r="1310" customFormat="false" ht="36.95" hidden="false" customHeight="true" outlineLevel="0" collapsed="false">
      <c r="A1310" s="31" t="s">
        <v>530</v>
      </c>
      <c r="B1310" s="74" t="s">
        <v>502</v>
      </c>
      <c r="C1310" s="33" t="s">
        <v>2148</v>
      </c>
      <c r="D1310" s="34" t="n">
        <v>24500</v>
      </c>
      <c r="E1310" s="75" t="s">
        <v>45</v>
      </c>
      <c r="F1310" s="76" t="n">
        <f aca="false">IF(OR(D1310="-",IF(E1310="-",0,E1310)&gt;=IF(D1310="-",0,D1310)),"-",IF(D1310="-",0,D1310)-IF(E1310="-",0,E1310))</f>
        <v>24500</v>
      </c>
    </row>
    <row r="1311" customFormat="false" ht="12.75" hidden="false" customHeight="false" outlineLevel="0" collapsed="false">
      <c r="A1311" s="31" t="s">
        <v>532</v>
      </c>
      <c r="B1311" s="74" t="s">
        <v>502</v>
      </c>
      <c r="C1311" s="33" t="s">
        <v>2149</v>
      </c>
      <c r="D1311" s="34" t="n">
        <v>24500</v>
      </c>
      <c r="E1311" s="75" t="s">
        <v>45</v>
      </c>
      <c r="F1311" s="76" t="n">
        <f aca="false">IF(OR(D1311="-",IF(E1311="-",0,E1311)&gt;=IF(D1311="-",0,D1311)),"-",IF(D1311="-",0,D1311)-IF(E1311="-",0,E1311))</f>
        <v>24500</v>
      </c>
    </row>
    <row r="1312" customFormat="false" ht="61.5" hidden="false" customHeight="true" outlineLevel="0" collapsed="false">
      <c r="A1312" s="31" t="s">
        <v>2150</v>
      </c>
      <c r="B1312" s="74" t="s">
        <v>502</v>
      </c>
      <c r="C1312" s="33" t="s">
        <v>2151</v>
      </c>
      <c r="D1312" s="34" t="n">
        <v>4118500</v>
      </c>
      <c r="E1312" s="75" t="n">
        <v>1992128.3</v>
      </c>
      <c r="F1312" s="76" t="n">
        <f aca="false">IF(OR(D1312="-",IF(E1312="-",0,E1312)&gt;=IF(D1312="-",0,D1312)),"-",IF(D1312="-",0,D1312)-IF(E1312="-",0,E1312))</f>
        <v>2126371.7</v>
      </c>
    </row>
    <row r="1313" customFormat="false" ht="61.5" hidden="false" customHeight="true" outlineLevel="0" collapsed="false">
      <c r="A1313" s="31" t="s">
        <v>516</v>
      </c>
      <c r="B1313" s="74" t="s">
        <v>502</v>
      </c>
      <c r="C1313" s="33" t="s">
        <v>2152</v>
      </c>
      <c r="D1313" s="34" t="n">
        <v>3418200</v>
      </c>
      <c r="E1313" s="75" t="n">
        <v>1663406.39</v>
      </c>
      <c r="F1313" s="76" t="n">
        <f aca="false">IF(OR(D1313="-",IF(E1313="-",0,E1313)&gt;=IF(D1313="-",0,D1313)),"-",IF(D1313="-",0,D1313)-IF(E1313="-",0,E1313))</f>
        <v>1754793.61</v>
      </c>
    </row>
    <row r="1314" customFormat="false" ht="24.6" hidden="false" customHeight="true" outlineLevel="0" collapsed="false">
      <c r="A1314" s="31" t="s">
        <v>518</v>
      </c>
      <c r="B1314" s="74" t="s">
        <v>502</v>
      </c>
      <c r="C1314" s="33" t="s">
        <v>2153</v>
      </c>
      <c r="D1314" s="34" t="n">
        <v>3418200</v>
      </c>
      <c r="E1314" s="75" t="n">
        <v>1663406.39</v>
      </c>
      <c r="F1314" s="76" t="n">
        <f aca="false">IF(OR(D1314="-",IF(E1314="-",0,E1314)&gt;=IF(D1314="-",0,D1314)),"-",IF(D1314="-",0,D1314)-IF(E1314="-",0,E1314))</f>
        <v>1754793.61</v>
      </c>
    </row>
    <row r="1315" customFormat="false" ht="24.6" hidden="false" customHeight="true" outlineLevel="0" collapsed="false">
      <c r="A1315" s="31" t="s">
        <v>520</v>
      </c>
      <c r="B1315" s="74" t="s">
        <v>502</v>
      </c>
      <c r="C1315" s="33" t="s">
        <v>2154</v>
      </c>
      <c r="D1315" s="34" t="n">
        <v>2459100</v>
      </c>
      <c r="E1315" s="75" t="n">
        <v>1224091.55</v>
      </c>
      <c r="F1315" s="76" t="n">
        <f aca="false">IF(OR(D1315="-",IF(E1315="-",0,E1315)&gt;=IF(D1315="-",0,D1315)),"-",IF(D1315="-",0,D1315)-IF(E1315="-",0,E1315))</f>
        <v>1235008.45</v>
      </c>
    </row>
    <row r="1316" customFormat="false" ht="36.95" hidden="false" customHeight="true" outlineLevel="0" collapsed="false">
      <c r="A1316" s="31" t="s">
        <v>522</v>
      </c>
      <c r="B1316" s="74" t="s">
        <v>502</v>
      </c>
      <c r="C1316" s="33" t="s">
        <v>2155</v>
      </c>
      <c r="D1316" s="34" t="n">
        <v>222500</v>
      </c>
      <c r="E1316" s="75" t="n">
        <v>111097.6</v>
      </c>
      <c r="F1316" s="76" t="n">
        <f aca="false">IF(OR(D1316="-",IF(E1316="-",0,E1316)&gt;=IF(D1316="-",0,D1316)),"-",IF(D1316="-",0,D1316)-IF(E1316="-",0,E1316))</f>
        <v>111402.4</v>
      </c>
    </row>
    <row r="1317" customFormat="false" ht="49.15" hidden="false" customHeight="true" outlineLevel="0" collapsed="false">
      <c r="A1317" s="31" t="s">
        <v>524</v>
      </c>
      <c r="B1317" s="74" t="s">
        <v>502</v>
      </c>
      <c r="C1317" s="33" t="s">
        <v>2156</v>
      </c>
      <c r="D1317" s="34" t="n">
        <v>736600</v>
      </c>
      <c r="E1317" s="75" t="n">
        <v>328217.24</v>
      </c>
      <c r="F1317" s="76" t="n">
        <f aca="false">IF(OR(D1317="-",IF(E1317="-",0,E1317)&gt;=IF(D1317="-",0,D1317)),"-",IF(D1317="-",0,D1317)-IF(E1317="-",0,E1317))</f>
        <v>408382.76</v>
      </c>
    </row>
    <row r="1318" customFormat="false" ht="24.6" hidden="false" customHeight="true" outlineLevel="0" collapsed="false">
      <c r="A1318" s="31" t="s">
        <v>528</v>
      </c>
      <c r="B1318" s="74" t="s">
        <v>502</v>
      </c>
      <c r="C1318" s="33" t="s">
        <v>2157</v>
      </c>
      <c r="D1318" s="34" t="n">
        <v>700300</v>
      </c>
      <c r="E1318" s="75" t="n">
        <v>328721.91</v>
      </c>
      <c r="F1318" s="76" t="n">
        <f aca="false">IF(OR(D1318="-",IF(E1318="-",0,E1318)&gt;=IF(D1318="-",0,D1318)),"-",IF(D1318="-",0,D1318)-IF(E1318="-",0,E1318))</f>
        <v>371578.09</v>
      </c>
    </row>
    <row r="1319" customFormat="false" ht="36.95" hidden="false" customHeight="true" outlineLevel="0" collapsed="false">
      <c r="A1319" s="31" t="s">
        <v>530</v>
      </c>
      <c r="B1319" s="74" t="s">
        <v>502</v>
      </c>
      <c r="C1319" s="33" t="s">
        <v>2158</v>
      </c>
      <c r="D1319" s="34" t="n">
        <v>700300</v>
      </c>
      <c r="E1319" s="75" t="n">
        <v>328721.91</v>
      </c>
      <c r="F1319" s="76" t="n">
        <f aca="false">IF(OR(D1319="-",IF(E1319="-",0,E1319)&gt;=IF(D1319="-",0,D1319)),"-",IF(D1319="-",0,D1319)-IF(E1319="-",0,E1319))</f>
        <v>371578.09</v>
      </c>
    </row>
    <row r="1320" customFormat="false" ht="12.75" hidden="false" customHeight="false" outlineLevel="0" collapsed="false">
      <c r="A1320" s="31" t="s">
        <v>532</v>
      </c>
      <c r="B1320" s="74" t="s">
        <v>502</v>
      </c>
      <c r="C1320" s="33" t="s">
        <v>2159</v>
      </c>
      <c r="D1320" s="34" t="n">
        <v>700300</v>
      </c>
      <c r="E1320" s="75" t="n">
        <v>328721.91</v>
      </c>
      <c r="F1320" s="76" t="n">
        <f aca="false">IF(OR(D1320="-",IF(E1320="-",0,E1320)&gt;=IF(D1320="-",0,D1320)),"-",IF(D1320="-",0,D1320)-IF(E1320="-",0,E1320))</f>
        <v>371578.09</v>
      </c>
    </row>
    <row r="1321" customFormat="false" ht="49.15" hidden="false" customHeight="true" outlineLevel="0" collapsed="false">
      <c r="A1321" s="31" t="s">
        <v>798</v>
      </c>
      <c r="B1321" s="74" t="s">
        <v>502</v>
      </c>
      <c r="C1321" s="33" t="s">
        <v>2160</v>
      </c>
      <c r="D1321" s="34" t="n">
        <v>253300</v>
      </c>
      <c r="E1321" s="75" t="n">
        <v>253300</v>
      </c>
      <c r="F1321" s="76" t="str">
        <f aca="false">IF(OR(D1321="-",IF(E1321="-",0,E1321)&gt;=IF(D1321="-",0,D1321)),"-",IF(D1321="-",0,D1321)-IF(E1321="-",0,E1321))</f>
        <v>-</v>
      </c>
    </row>
    <row r="1322" customFormat="false" ht="61.5" hidden="false" customHeight="true" outlineLevel="0" collapsed="false">
      <c r="A1322" s="31" t="s">
        <v>516</v>
      </c>
      <c r="B1322" s="74" t="s">
        <v>502</v>
      </c>
      <c r="C1322" s="33" t="s">
        <v>2161</v>
      </c>
      <c r="D1322" s="34" t="n">
        <v>253300</v>
      </c>
      <c r="E1322" s="75" t="n">
        <v>253300</v>
      </c>
      <c r="F1322" s="76" t="str">
        <f aca="false">IF(OR(D1322="-",IF(E1322="-",0,E1322)&gt;=IF(D1322="-",0,D1322)),"-",IF(D1322="-",0,D1322)-IF(E1322="-",0,E1322))</f>
        <v>-</v>
      </c>
    </row>
    <row r="1323" customFormat="false" ht="24.6" hidden="false" customHeight="true" outlineLevel="0" collapsed="false">
      <c r="A1323" s="31" t="s">
        <v>518</v>
      </c>
      <c r="B1323" s="74" t="s">
        <v>502</v>
      </c>
      <c r="C1323" s="33" t="s">
        <v>2162</v>
      </c>
      <c r="D1323" s="34" t="n">
        <v>253300</v>
      </c>
      <c r="E1323" s="75" t="n">
        <v>253300</v>
      </c>
      <c r="F1323" s="76" t="str">
        <f aca="false">IF(OR(D1323="-",IF(E1323="-",0,E1323)&gt;=IF(D1323="-",0,D1323)),"-",IF(D1323="-",0,D1323)-IF(E1323="-",0,E1323))</f>
        <v>-</v>
      </c>
    </row>
    <row r="1324" customFormat="false" ht="36.95" hidden="false" customHeight="true" outlineLevel="0" collapsed="false">
      <c r="A1324" s="31" t="s">
        <v>522</v>
      </c>
      <c r="B1324" s="74" t="s">
        <v>502</v>
      </c>
      <c r="C1324" s="33" t="s">
        <v>2163</v>
      </c>
      <c r="D1324" s="34" t="n">
        <v>253300</v>
      </c>
      <c r="E1324" s="75" t="n">
        <v>253300</v>
      </c>
      <c r="F1324" s="76" t="str">
        <f aca="false">IF(OR(D1324="-",IF(E1324="-",0,E1324)&gt;=IF(D1324="-",0,D1324)),"-",IF(D1324="-",0,D1324)-IF(E1324="-",0,E1324))</f>
        <v>-</v>
      </c>
    </row>
    <row r="1325" customFormat="false" ht="12.75" hidden="false" customHeight="false" outlineLevel="0" collapsed="false">
      <c r="A1325" s="31" t="s">
        <v>555</v>
      </c>
      <c r="B1325" s="74" t="s">
        <v>502</v>
      </c>
      <c r="C1325" s="33" t="s">
        <v>2164</v>
      </c>
      <c r="D1325" s="34" t="n">
        <v>12000</v>
      </c>
      <c r="E1325" s="75" t="n">
        <v>12000</v>
      </c>
      <c r="F1325" s="76" t="str">
        <f aca="false">IF(OR(D1325="-",IF(E1325="-",0,E1325)&gt;=IF(D1325="-",0,D1325)),"-",IF(D1325="-",0,D1325)-IF(E1325="-",0,E1325))</f>
        <v>-</v>
      </c>
    </row>
    <row r="1326" customFormat="false" ht="24.6" hidden="false" customHeight="true" outlineLevel="0" collapsed="false">
      <c r="A1326" s="31" t="s">
        <v>557</v>
      </c>
      <c r="B1326" s="74" t="s">
        <v>502</v>
      </c>
      <c r="C1326" s="33" t="s">
        <v>2165</v>
      </c>
      <c r="D1326" s="34" t="n">
        <v>12000</v>
      </c>
      <c r="E1326" s="75" t="n">
        <v>12000</v>
      </c>
      <c r="F1326" s="76" t="str">
        <f aca="false">IF(OR(D1326="-",IF(E1326="-",0,E1326)&gt;=IF(D1326="-",0,D1326)),"-",IF(D1326="-",0,D1326)-IF(E1326="-",0,E1326))</f>
        <v>-</v>
      </c>
    </row>
    <row r="1327" customFormat="false" ht="24.6" hidden="false" customHeight="true" outlineLevel="0" collapsed="false">
      <c r="A1327" s="31" t="s">
        <v>545</v>
      </c>
      <c r="B1327" s="74" t="s">
        <v>502</v>
      </c>
      <c r="C1327" s="33" t="s">
        <v>2166</v>
      </c>
      <c r="D1327" s="34" t="n">
        <v>12000</v>
      </c>
      <c r="E1327" s="75" t="n">
        <v>12000</v>
      </c>
      <c r="F1327" s="76" t="str">
        <f aca="false">IF(OR(D1327="-",IF(E1327="-",0,E1327)&gt;=IF(D1327="-",0,D1327)),"-",IF(D1327="-",0,D1327)-IF(E1327="-",0,E1327))</f>
        <v>-</v>
      </c>
    </row>
    <row r="1328" customFormat="false" ht="12.75" hidden="false" customHeight="false" outlineLevel="0" collapsed="false">
      <c r="A1328" s="31" t="s">
        <v>547</v>
      </c>
      <c r="B1328" s="74" t="s">
        <v>502</v>
      </c>
      <c r="C1328" s="33" t="s">
        <v>2167</v>
      </c>
      <c r="D1328" s="34" t="n">
        <v>12000</v>
      </c>
      <c r="E1328" s="75" t="n">
        <v>12000</v>
      </c>
      <c r="F1328" s="76" t="str">
        <f aca="false">IF(OR(D1328="-",IF(E1328="-",0,E1328)&gt;=IF(D1328="-",0,D1328)),"-",IF(D1328="-",0,D1328)-IF(E1328="-",0,E1328))</f>
        <v>-</v>
      </c>
    </row>
    <row r="1329" customFormat="false" ht="61.5" hidden="false" customHeight="true" outlineLevel="0" collapsed="false">
      <c r="A1329" s="31" t="s">
        <v>2150</v>
      </c>
      <c r="B1329" s="74" t="s">
        <v>502</v>
      </c>
      <c r="C1329" s="33" t="s">
        <v>2168</v>
      </c>
      <c r="D1329" s="34" t="n">
        <v>12000</v>
      </c>
      <c r="E1329" s="75" t="n">
        <v>12000</v>
      </c>
      <c r="F1329" s="76" t="str">
        <f aca="false">IF(OR(D1329="-",IF(E1329="-",0,E1329)&gt;=IF(D1329="-",0,D1329)),"-",IF(D1329="-",0,D1329)-IF(E1329="-",0,E1329))</f>
        <v>-</v>
      </c>
    </row>
    <row r="1330" customFormat="false" ht="24.6" hidden="false" customHeight="true" outlineLevel="0" collapsed="false">
      <c r="A1330" s="31" t="s">
        <v>528</v>
      </c>
      <c r="B1330" s="74" t="s">
        <v>502</v>
      </c>
      <c r="C1330" s="33" t="s">
        <v>2169</v>
      </c>
      <c r="D1330" s="34" t="n">
        <v>12000</v>
      </c>
      <c r="E1330" s="75" t="n">
        <v>12000</v>
      </c>
      <c r="F1330" s="76" t="str">
        <f aca="false">IF(OR(D1330="-",IF(E1330="-",0,E1330)&gt;=IF(D1330="-",0,D1330)),"-",IF(D1330="-",0,D1330)-IF(E1330="-",0,E1330))</f>
        <v>-</v>
      </c>
    </row>
    <row r="1331" customFormat="false" ht="36.95" hidden="false" customHeight="true" outlineLevel="0" collapsed="false">
      <c r="A1331" s="31" t="s">
        <v>530</v>
      </c>
      <c r="B1331" s="74" t="s">
        <v>502</v>
      </c>
      <c r="C1331" s="33" t="s">
        <v>2170</v>
      </c>
      <c r="D1331" s="34" t="n">
        <v>12000</v>
      </c>
      <c r="E1331" s="75" t="n">
        <v>12000</v>
      </c>
      <c r="F1331" s="76" t="str">
        <f aca="false">IF(OR(D1331="-",IF(E1331="-",0,E1331)&gt;=IF(D1331="-",0,D1331)),"-",IF(D1331="-",0,D1331)-IF(E1331="-",0,E1331))</f>
        <v>-</v>
      </c>
    </row>
    <row r="1332" customFormat="false" ht="12.75" hidden="false" customHeight="false" outlineLevel="0" collapsed="false">
      <c r="A1332" s="31" t="s">
        <v>532</v>
      </c>
      <c r="B1332" s="74" t="s">
        <v>502</v>
      </c>
      <c r="C1332" s="33" t="s">
        <v>2171</v>
      </c>
      <c r="D1332" s="34" t="n">
        <v>12000</v>
      </c>
      <c r="E1332" s="75" t="n">
        <v>12000</v>
      </c>
      <c r="F1332" s="76" t="str">
        <f aca="false">IF(OR(D1332="-",IF(E1332="-",0,E1332)&gt;=IF(D1332="-",0,D1332)),"-",IF(D1332="-",0,D1332)-IF(E1332="-",0,E1332))</f>
        <v>-</v>
      </c>
    </row>
    <row r="1333" customFormat="false" ht="9" hidden="false" customHeight="true" outlineLevel="0" collapsed="false">
      <c r="A1333" s="78"/>
      <c r="B1333" s="79"/>
      <c r="C1333" s="80"/>
      <c r="D1333" s="81"/>
      <c r="E1333" s="79"/>
      <c r="F1333" s="79"/>
    </row>
    <row r="1334" customFormat="false" ht="13.5" hidden="false" customHeight="true" outlineLevel="0" collapsed="false">
      <c r="A1334" s="82" t="s">
        <v>2172</v>
      </c>
      <c r="B1334" s="83" t="s">
        <v>2173</v>
      </c>
      <c r="C1334" s="84" t="s">
        <v>503</v>
      </c>
      <c r="D1334" s="85" t="n">
        <v>-56204600</v>
      </c>
      <c r="E1334" s="85" t="n">
        <v>40804745.49</v>
      </c>
      <c r="F1334" s="86" t="s">
        <v>2174</v>
      </c>
    </row>
  </sheetData>
  <mergeCells count="7">
    <mergeCell ref="A2:D2"/>
    <mergeCell ref="A4:A11"/>
    <mergeCell ref="B4:B11"/>
    <mergeCell ref="C4:C9"/>
    <mergeCell ref="D4:D11"/>
    <mergeCell ref="E4:E9"/>
    <mergeCell ref="F4:F9"/>
  </mergeCells>
  <conditionalFormatting sqref="E14:F14 E16:F16">
    <cfRule type="cellIs" priority="2" operator="equal" aboveAverage="0" equalAverage="0" bottom="0" percent="0" rank="0" text="" dxfId="0">
      <formula>0</formula>
    </cfRule>
  </conditionalFormatting>
  <conditionalFormatting sqref="E28:F29">
    <cfRule type="cellIs" priority="3" operator="equal" aboveAverage="0" equalAverage="0" bottom="0" percent="0" rank="0" text="" dxfId="0">
      <formula>0</formula>
    </cfRule>
  </conditionalFormatting>
  <conditionalFormatting sqref="E31:F31">
    <cfRule type="cellIs" priority="4" operator="equal" aboveAverage="0" equalAverage="0" bottom="0" percent="0" rank="0" text="" dxfId="0">
      <formula>0</formula>
    </cfRule>
  </conditionalFormatting>
  <printOptions headings="false" gridLines="false" gridLinesSet="true" horizontalCentered="false" verticalCentered="false"/>
  <pageMargins left="0.39375" right="0.39375" top="0.7875" bottom="0.393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F5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D38" activeCellId="0" sqref="D38"/>
    </sheetView>
  </sheetViews>
  <sheetFormatPr defaultRowHeight="12.75" zeroHeight="false" outlineLevelRow="0" outlineLevelCol="0"/>
  <cols>
    <col collapsed="false" customWidth="true" hidden="false" outlineLevel="0" max="1" min="1" style="0" width="42.29"/>
    <col collapsed="false" customWidth="true" hidden="false" outlineLevel="0" max="2" min="2" style="0" width="9.58"/>
    <col collapsed="false" customWidth="true" hidden="false" outlineLevel="0" max="3" min="3" style="0" width="40.71"/>
    <col collapsed="false" customWidth="true" hidden="false" outlineLevel="0" max="6" min="4" style="0" width="18.71"/>
    <col collapsed="false" customWidth="true" hidden="false" outlineLevel="0" max="1025" min="7" style="0" width="8.67"/>
  </cols>
  <sheetData>
    <row r="1" customFormat="false" ht="11.1" hidden="false" customHeight="true" outlineLevel="0" collapsed="false">
      <c r="A1" s="6" t="s">
        <v>2175</v>
      </c>
      <c r="B1" s="6"/>
      <c r="C1" s="6"/>
      <c r="D1" s="6"/>
      <c r="E1" s="6"/>
      <c r="F1" s="6"/>
    </row>
    <row r="2" customFormat="false" ht="13.15" hidden="false" customHeight="true" outlineLevel="0" collapsed="false">
      <c r="A2" s="1" t="s">
        <v>2176</v>
      </c>
      <c r="B2" s="1"/>
      <c r="C2" s="1"/>
      <c r="D2" s="1"/>
      <c r="E2" s="1"/>
      <c r="F2" s="1"/>
    </row>
    <row r="3" customFormat="false" ht="9" hidden="false" customHeight="true" outlineLevel="0" collapsed="false">
      <c r="A3" s="5"/>
      <c r="B3" s="87"/>
      <c r="C3" s="50"/>
      <c r="D3" s="10"/>
      <c r="E3" s="10"/>
      <c r="F3" s="50"/>
    </row>
    <row r="4" customFormat="false" ht="13.9" hidden="false" customHeight="true" outlineLevel="0" collapsed="false">
      <c r="A4" s="88" t="s">
        <v>22</v>
      </c>
      <c r="B4" s="88" t="s">
        <v>23</v>
      </c>
      <c r="C4" s="89" t="s">
        <v>2177</v>
      </c>
      <c r="D4" s="90" t="s">
        <v>25</v>
      </c>
      <c r="E4" s="90" t="s">
        <v>26</v>
      </c>
      <c r="F4" s="90" t="s">
        <v>27</v>
      </c>
    </row>
    <row r="5" customFormat="false" ht="4.9" hidden="false" customHeight="true" outlineLevel="0" collapsed="false">
      <c r="A5" s="88"/>
      <c r="B5" s="88"/>
      <c r="C5" s="89"/>
      <c r="D5" s="90"/>
      <c r="E5" s="90"/>
      <c r="F5" s="90"/>
    </row>
    <row r="6" customFormat="false" ht="6" hidden="false" customHeight="true" outlineLevel="0" collapsed="false">
      <c r="A6" s="88"/>
      <c r="B6" s="88"/>
      <c r="C6" s="89"/>
      <c r="D6" s="90"/>
      <c r="E6" s="90"/>
      <c r="F6" s="90"/>
    </row>
    <row r="7" customFormat="false" ht="4.9" hidden="false" customHeight="true" outlineLevel="0" collapsed="false">
      <c r="A7" s="88"/>
      <c r="B7" s="88"/>
      <c r="C7" s="89"/>
      <c r="D7" s="90"/>
      <c r="E7" s="90"/>
      <c r="F7" s="90"/>
    </row>
    <row r="8" customFormat="false" ht="6" hidden="false" customHeight="true" outlineLevel="0" collapsed="false">
      <c r="A8" s="88"/>
      <c r="B8" s="88"/>
      <c r="C8" s="89"/>
      <c r="D8" s="90"/>
      <c r="E8" s="90"/>
      <c r="F8" s="90"/>
    </row>
    <row r="9" customFormat="false" ht="6" hidden="false" customHeight="true" outlineLevel="0" collapsed="false">
      <c r="A9" s="88"/>
      <c r="B9" s="88"/>
      <c r="C9" s="89"/>
      <c r="D9" s="90"/>
      <c r="E9" s="90"/>
      <c r="F9" s="90"/>
    </row>
    <row r="10" customFormat="false" ht="18" hidden="false" customHeight="true" outlineLevel="0" collapsed="false">
      <c r="A10" s="88"/>
      <c r="B10" s="88"/>
      <c r="C10" s="89"/>
      <c r="D10" s="90"/>
      <c r="E10" s="90"/>
      <c r="F10" s="90"/>
    </row>
    <row r="11" customFormat="false" ht="13.5" hidden="false" customHeight="true" outlineLevel="0" collapsed="false">
      <c r="A11" s="91" t="n">
        <v>1</v>
      </c>
      <c r="B11" s="91" t="n">
        <v>2</v>
      </c>
      <c r="C11" s="92" t="n">
        <v>3</v>
      </c>
      <c r="D11" s="93" t="s">
        <v>28</v>
      </c>
      <c r="E11" s="94" t="s">
        <v>29</v>
      </c>
      <c r="F11" s="93" t="s">
        <v>30</v>
      </c>
    </row>
    <row r="12" customFormat="false" ht="24.6" hidden="false" customHeight="true" outlineLevel="0" collapsed="false">
      <c r="A12" s="95" t="s">
        <v>2178</v>
      </c>
      <c r="B12" s="96" t="s">
        <v>2179</v>
      </c>
      <c r="C12" s="97" t="s">
        <v>503</v>
      </c>
      <c r="D12" s="98" t="n">
        <f aca="false">D14+D28</f>
        <v>56204600</v>
      </c>
      <c r="E12" s="98" t="n">
        <f aca="false">E28+E19</f>
        <v>-40804745.49</v>
      </c>
      <c r="F12" s="98" t="n">
        <f aca="false">D12-E12</f>
        <v>97009345.49</v>
      </c>
    </row>
    <row r="13" customFormat="false" ht="12.75" hidden="false" customHeight="false" outlineLevel="0" collapsed="false">
      <c r="A13" s="99" t="s">
        <v>34</v>
      </c>
      <c r="B13" s="100"/>
      <c r="C13" s="101"/>
      <c r="D13" s="102"/>
      <c r="E13" s="102"/>
      <c r="F13" s="102"/>
    </row>
    <row r="14" customFormat="false" ht="24.6" hidden="false" customHeight="true" outlineLevel="0" collapsed="false">
      <c r="A14" s="95" t="s">
        <v>2180</v>
      </c>
      <c r="B14" s="103" t="s">
        <v>2181</v>
      </c>
      <c r="C14" s="104" t="s">
        <v>503</v>
      </c>
      <c r="D14" s="105" t="n">
        <f aca="false">D16+D19</f>
        <v>18404800</v>
      </c>
      <c r="E14" s="105" t="n">
        <f aca="false">E19</f>
        <v>-2436000</v>
      </c>
      <c r="F14" s="105" t="n">
        <f aca="false">D14-E14</f>
        <v>20840800</v>
      </c>
    </row>
    <row r="15" customFormat="false" ht="12.75" hidden="false" customHeight="false" outlineLevel="0" collapsed="false">
      <c r="A15" s="99" t="s">
        <v>2182</v>
      </c>
      <c r="B15" s="100" t="n">
        <v>520</v>
      </c>
      <c r="C15" s="101"/>
      <c r="D15" s="102"/>
      <c r="E15" s="106"/>
      <c r="F15" s="102"/>
    </row>
    <row r="16" customFormat="false" ht="24.6" hidden="false" customHeight="true" outlineLevel="0" collapsed="false">
      <c r="A16" s="107" t="s">
        <v>2183</v>
      </c>
      <c r="B16" s="108" t="n">
        <v>520</v>
      </c>
      <c r="C16" s="109" t="s">
        <v>2184</v>
      </c>
      <c r="D16" s="98" t="n">
        <v>10000000</v>
      </c>
      <c r="E16" s="110" t="s">
        <v>45</v>
      </c>
      <c r="F16" s="98" t="n">
        <v>10000000</v>
      </c>
    </row>
    <row r="17" customFormat="false" ht="36.95" hidden="false" customHeight="true" outlineLevel="0" collapsed="false">
      <c r="A17" s="107" t="s">
        <v>2185</v>
      </c>
      <c r="B17" s="108" t="n">
        <v>520</v>
      </c>
      <c r="C17" s="109" t="s">
        <v>2186</v>
      </c>
      <c r="D17" s="98" t="n">
        <v>10000000</v>
      </c>
      <c r="E17" s="110" t="s">
        <v>45</v>
      </c>
      <c r="F17" s="98" t="n">
        <v>10000000</v>
      </c>
    </row>
    <row r="18" customFormat="false" ht="24.6" hidden="false" customHeight="true" outlineLevel="0" collapsed="false">
      <c r="A18" s="107" t="s">
        <v>2187</v>
      </c>
      <c r="B18" s="108" t="n">
        <v>520</v>
      </c>
      <c r="C18" s="109" t="s">
        <v>2188</v>
      </c>
      <c r="D18" s="98" t="n">
        <v>10000000</v>
      </c>
      <c r="E18" s="110" t="s">
        <v>45</v>
      </c>
      <c r="F18" s="98" t="n">
        <v>10000000</v>
      </c>
    </row>
    <row r="19" customFormat="false" ht="24.6" hidden="false" customHeight="true" outlineLevel="0" collapsed="false">
      <c r="A19" s="111" t="s">
        <v>2189</v>
      </c>
      <c r="B19" s="103" t="s">
        <v>2181</v>
      </c>
      <c r="C19" s="103" t="s">
        <v>2190</v>
      </c>
      <c r="D19" s="105" t="n">
        <v>8404800</v>
      </c>
      <c r="E19" s="112" t="n">
        <f aca="false">E20</f>
        <v>-2436000</v>
      </c>
      <c r="F19" s="105" t="n">
        <f aca="false">D19-E19</f>
        <v>10840800</v>
      </c>
    </row>
    <row r="20" customFormat="false" ht="49.15" hidden="false" customHeight="true" outlineLevel="0" collapsed="false">
      <c r="A20" s="113" t="s">
        <v>2191</v>
      </c>
      <c r="B20" s="96" t="s">
        <v>2181</v>
      </c>
      <c r="C20" s="96" t="s">
        <v>2192</v>
      </c>
      <c r="D20" s="105" t="n">
        <v>8404800</v>
      </c>
      <c r="E20" s="112" t="n">
        <f aca="false">E21+E24</f>
        <v>-2436000</v>
      </c>
      <c r="F20" s="105" t="n">
        <f aca="false">D20-E20</f>
        <v>10840800</v>
      </c>
    </row>
    <row r="21" customFormat="false" ht="35.25" hidden="false" customHeight="true" outlineLevel="0" collapsed="false">
      <c r="A21" s="113" t="s">
        <v>2193</v>
      </c>
      <c r="B21" s="96" t="s">
        <v>2181</v>
      </c>
      <c r="C21" s="96" t="s">
        <v>2194</v>
      </c>
      <c r="D21" s="98" t="n">
        <v>18404800</v>
      </c>
      <c r="E21" s="112" t="n">
        <f aca="false">E22</f>
        <v>992000</v>
      </c>
      <c r="F21" s="105" t="n">
        <f aca="false">D21</f>
        <v>18404800</v>
      </c>
    </row>
    <row r="22" customFormat="false" ht="24.6" hidden="false" customHeight="true" outlineLevel="0" collapsed="false">
      <c r="A22" s="113" t="s">
        <v>2195</v>
      </c>
      <c r="B22" s="96" t="s">
        <v>2181</v>
      </c>
      <c r="C22" s="96" t="s">
        <v>2196</v>
      </c>
      <c r="D22" s="98" t="n">
        <v>18404800</v>
      </c>
      <c r="E22" s="112" t="n">
        <f aca="false">E23</f>
        <v>992000</v>
      </c>
      <c r="F22" s="105" t="n">
        <f aca="false">D22</f>
        <v>18404800</v>
      </c>
    </row>
    <row r="23" customFormat="false" ht="45" hidden="false" customHeight="false" outlineLevel="0" collapsed="false">
      <c r="A23" s="113" t="s">
        <v>2197</v>
      </c>
      <c r="B23" s="96" t="s">
        <v>2181</v>
      </c>
      <c r="C23" s="96" t="s">
        <v>2198</v>
      </c>
      <c r="D23" s="98" t="n">
        <v>18404800</v>
      </c>
      <c r="E23" s="112" t="n">
        <v>992000</v>
      </c>
      <c r="F23" s="105" t="n">
        <f aca="false">D23</f>
        <v>18404800</v>
      </c>
    </row>
    <row r="24" customFormat="false" ht="22.5" hidden="false" customHeight="false" outlineLevel="0" collapsed="false">
      <c r="A24" s="113" t="s">
        <v>2199</v>
      </c>
      <c r="B24" s="96" t="s">
        <v>2181</v>
      </c>
      <c r="C24" s="96" t="s">
        <v>2200</v>
      </c>
      <c r="D24" s="98" t="n">
        <v>-10000000</v>
      </c>
      <c r="E24" s="112" t="n">
        <f aca="false">E25</f>
        <v>-3428000</v>
      </c>
      <c r="F24" s="105" t="n">
        <f aca="false">D24-E24</f>
        <v>-6572000</v>
      </c>
    </row>
    <row r="25" customFormat="false" ht="24.6" hidden="false" customHeight="true" outlineLevel="0" collapsed="false">
      <c r="A25" s="113" t="s">
        <v>2201</v>
      </c>
      <c r="B25" s="96" t="s">
        <v>2181</v>
      </c>
      <c r="C25" s="96" t="s">
        <v>2202</v>
      </c>
      <c r="D25" s="98" t="n">
        <v>-10000000</v>
      </c>
      <c r="E25" s="112" t="n">
        <f aca="false">E26</f>
        <v>-3428000</v>
      </c>
      <c r="F25" s="105" t="n">
        <f aca="false">D25-E25</f>
        <v>-6572000</v>
      </c>
    </row>
    <row r="26" customFormat="false" ht="45" hidden="false" customHeight="false" outlineLevel="0" collapsed="false">
      <c r="A26" s="113" t="s">
        <v>2203</v>
      </c>
      <c r="B26" s="96" t="s">
        <v>2181</v>
      </c>
      <c r="C26" s="96" t="s">
        <v>2204</v>
      </c>
      <c r="D26" s="98" t="n">
        <v>-10000000</v>
      </c>
      <c r="E26" s="112" t="n">
        <v>-3428000</v>
      </c>
      <c r="F26" s="105" t="n">
        <f aca="false">D26-E26</f>
        <v>-6572000</v>
      </c>
    </row>
    <row r="27" customFormat="false" ht="24.6" hidden="false" customHeight="true" outlineLevel="0" collapsed="false">
      <c r="A27" s="113" t="s">
        <v>2205</v>
      </c>
      <c r="B27" s="103" t="s">
        <v>2206</v>
      </c>
      <c r="C27" s="104" t="s">
        <v>503</v>
      </c>
      <c r="D27" s="105" t="s">
        <v>45</v>
      </c>
      <c r="E27" s="105" t="s">
        <v>45</v>
      </c>
      <c r="F27" s="105" t="s">
        <v>45</v>
      </c>
    </row>
    <row r="28" customFormat="false" ht="24.6" hidden="false" customHeight="true" outlineLevel="0" collapsed="false">
      <c r="A28" s="113" t="s">
        <v>2207</v>
      </c>
      <c r="B28" s="96" t="s">
        <v>2208</v>
      </c>
      <c r="C28" s="96" t="s">
        <v>2209</v>
      </c>
      <c r="D28" s="98" t="n">
        <v>37799800</v>
      </c>
      <c r="E28" s="98" t="n">
        <f aca="false">E29</f>
        <v>-38368745.49</v>
      </c>
      <c r="F28" s="98" t="n">
        <f aca="false">F29</f>
        <v>76168545.49</v>
      </c>
    </row>
    <row r="29" customFormat="false" ht="22.5" hidden="false" customHeight="false" outlineLevel="0" collapsed="false">
      <c r="A29" s="113" t="s">
        <v>2210</v>
      </c>
      <c r="B29" s="96" t="s">
        <v>2208</v>
      </c>
      <c r="C29" s="96" t="s">
        <v>2211</v>
      </c>
      <c r="D29" s="98" t="n">
        <v>37799800</v>
      </c>
      <c r="E29" s="98" t="n">
        <f aca="false">E33+E37</f>
        <v>-38368745.49</v>
      </c>
      <c r="F29" s="98" t="n">
        <f aca="false">D29-E29</f>
        <v>76168545.49</v>
      </c>
    </row>
    <row r="30" customFormat="false" ht="24.6" hidden="false" customHeight="true" outlineLevel="0" collapsed="false">
      <c r="A30" s="113" t="s">
        <v>2212</v>
      </c>
      <c r="B30" s="96" t="s">
        <v>2213</v>
      </c>
      <c r="C30" s="96" t="s">
        <v>2214</v>
      </c>
      <c r="D30" s="98" t="n">
        <f aca="false">D33</f>
        <v>-2444080200</v>
      </c>
      <c r="E30" s="98" t="n">
        <f aca="false">E33</f>
        <v>-1186083187.43</v>
      </c>
      <c r="F30" s="98" t="s">
        <v>2174</v>
      </c>
    </row>
    <row r="31" customFormat="false" ht="12.75" hidden="false" customHeight="true" outlineLevel="0" collapsed="false">
      <c r="A31" s="113" t="s">
        <v>2215</v>
      </c>
      <c r="B31" s="96" t="s">
        <v>2213</v>
      </c>
      <c r="C31" s="96" t="s">
        <v>2216</v>
      </c>
      <c r="D31" s="98" t="n">
        <f aca="false">D32</f>
        <v>-2444080200</v>
      </c>
      <c r="E31" s="98" t="n">
        <f aca="false">E33</f>
        <v>-1186083187.43</v>
      </c>
      <c r="F31" s="98" t="s">
        <v>2174</v>
      </c>
    </row>
    <row r="32" customFormat="false" ht="12.75" hidden="false" customHeight="true" outlineLevel="0" collapsed="false">
      <c r="A32" s="113" t="s">
        <v>2217</v>
      </c>
      <c r="B32" s="96" t="s">
        <v>2213</v>
      </c>
      <c r="C32" s="96" t="s">
        <v>2218</v>
      </c>
      <c r="D32" s="98" t="n">
        <f aca="false">D33</f>
        <v>-2444080200</v>
      </c>
      <c r="E32" s="98" t="n">
        <f aca="false">E33</f>
        <v>-1186083187.43</v>
      </c>
      <c r="F32" s="98" t="s">
        <v>2174</v>
      </c>
    </row>
    <row r="33" customFormat="false" ht="12.75" hidden="false" customHeight="true" outlineLevel="0" collapsed="false">
      <c r="A33" s="113" t="s">
        <v>2219</v>
      </c>
      <c r="B33" s="96" t="s">
        <v>2213</v>
      </c>
      <c r="C33" s="96" t="s">
        <v>2220</v>
      </c>
      <c r="D33" s="98" t="n">
        <v>-2444080200</v>
      </c>
      <c r="E33" s="98" t="n">
        <v>-1186083187.43</v>
      </c>
      <c r="F33" s="98" t="s">
        <v>2174</v>
      </c>
    </row>
    <row r="34" customFormat="false" ht="12.75" hidden="false" customHeight="true" outlineLevel="0" collapsed="false">
      <c r="A34" s="113" t="s">
        <v>2221</v>
      </c>
      <c r="B34" s="96" t="s">
        <v>2222</v>
      </c>
      <c r="C34" s="96" t="s">
        <v>2223</v>
      </c>
      <c r="D34" s="98" t="n">
        <f aca="false">D37</f>
        <v>2512728200</v>
      </c>
      <c r="E34" s="98" t="n">
        <f aca="false">E37</f>
        <v>1147714441.94</v>
      </c>
      <c r="F34" s="98" t="s">
        <v>2174</v>
      </c>
    </row>
    <row r="35" customFormat="false" ht="12.75" hidden="false" customHeight="true" outlineLevel="0" collapsed="false">
      <c r="A35" s="113" t="s">
        <v>2224</v>
      </c>
      <c r="B35" s="96" t="s">
        <v>2222</v>
      </c>
      <c r="C35" s="96" t="s">
        <v>2225</v>
      </c>
      <c r="D35" s="98" t="n">
        <f aca="false">D37</f>
        <v>2512728200</v>
      </c>
      <c r="E35" s="98" t="n">
        <f aca="false">E37</f>
        <v>1147714441.94</v>
      </c>
      <c r="F35" s="98" t="s">
        <v>2174</v>
      </c>
    </row>
    <row r="36" customFormat="false" ht="12.75" hidden="false" customHeight="true" outlineLevel="0" collapsed="false">
      <c r="A36" s="113" t="s">
        <v>2226</v>
      </c>
      <c r="B36" s="96" t="s">
        <v>2222</v>
      </c>
      <c r="C36" s="96" t="s">
        <v>2227</v>
      </c>
      <c r="D36" s="98" t="n">
        <f aca="false">D37</f>
        <v>2512728200</v>
      </c>
      <c r="E36" s="98" t="n">
        <f aca="false">E37</f>
        <v>1147714441.94</v>
      </c>
      <c r="F36" s="98" t="s">
        <v>2174</v>
      </c>
    </row>
    <row r="37" customFormat="false" ht="12.75" hidden="false" customHeight="true" outlineLevel="0" collapsed="false">
      <c r="A37" s="113" t="s">
        <v>2228</v>
      </c>
      <c r="B37" s="96" t="s">
        <v>2222</v>
      </c>
      <c r="C37" s="96" t="s">
        <v>2229</v>
      </c>
      <c r="D37" s="98" t="n">
        <v>2512728200</v>
      </c>
      <c r="E37" s="98" t="n">
        <v>1147714441.94</v>
      </c>
      <c r="F37" s="98" t="s">
        <v>2174</v>
      </c>
    </row>
    <row r="38" customFormat="false" ht="12.75" hidden="false" customHeight="true" outlineLevel="0" collapsed="false">
      <c r="A38" s="114"/>
      <c r="B38" s="115"/>
      <c r="C38" s="115"/>
      <c r="D38" s="116"/>
      <c r="E38" s="116"/>
      <c r="F38" s="116"/>
    </row>
    <row r="39" customFormat="false" ht="12.75" hidden="false" customHeight="true" outlineLevel="0" collapsed="false">
      <c r="A39" s="117" t="s">
        <v>2230</v>
      </c>
      <c r="B39" s="118" t="s">
        <v>2231</v>
      </c>
      <c r="C39" s="119" t="s">
        <v>2232</v>
      </c>
      <c r="D39" s="120"/>
      <c r="E39" s="121"/>
      <c r="F39" s="122"/>
    </row>
    <row r="40" customFormat="false" ht="12.75" hidden="false" customHeight="true" outlineLevel="0" collapsed="false">
      <c r="A40" s="123" t="s">
        <v>2233</v>
      </c>
      <c r="B40" s="118" t="s">
        <v>2234</v>
      </c>
      <c r="C40" s="124" t="s">
        <v>2235</v>
      </c>
      <c r="D40" s="125"/>
      <c r="E40" s="122"/>
      <c r="F40" s="122"/>
    </row>
    <row r="41" customFormat="false" ht="12.75" hidden="false" customHeight="true" outlineLevel="0" collapsed="false">
      <c r="A41" s="123"/>
      <c r="B41" s="118"/>
      <c r="C41" s="124"/>
      <c r="D41" s="125"/>
      <c r="E41" s="122"/>
      <c r="F41" s="122"/>
    </row>
    <row r="42" customFormat="false" ht="12.75" hidden="false" customHeight="true" outlineLevel="0" collapsed="false">
      <c r="A42" s="117" t="s">
        <v>2236</v>
      </c>
      <c r="B42" s="124"/>
      <c r="C42" s="126"/>
      <c r="D42" s="125"/>
      <c r="E42" s="122"/>
      <c r="F42" s="122"/>
    </row>
    <row r="43" customFormat="false" ht="12.75" hidden="false" customHeight="true" outlineLevel="0" collapsed="false">
      <c r="A43" s="117"/>
      <c r="B43" s="118" t="s">
        <v>2237</v>
      </c>
      <c r="C43" s="119" t="s">
        <v>2238</v>
      </c>
      <c r="D43" s="125"/>
      <c r="E43" s="122"/>
      <c r="F43" s="122"/>
    </row>
    <row r="44" customFormat="false" ht="12.75" hidden="false" customHeight="true" outlineLevel="0" collapsed="false">
      <c r="A44" s="127"/>
      <c r="B44" s="118" t="s">
        <v>2239</v>
      </c>
      <c r="C44" s="124" t="s">
        <v>2235</v>
      </c>
      <c r="D44" s="125"/>
      <c r="E44" s="122"/>
      <c r="F44" s="122"/>
    </row>
    <row r="45" customFormat="false" ht="12.75" hidden="false" customHeight="true" outlineLevel="0" collapsed="false">
      <c r="A45" s="128"/>
      <c r="B45" s="118"/>
      <c r="C45" s="124"/>
      <c r="D45" s="125"/>
      <c r="E45" s="122"/>
      <c r="F45" s="122"/>
    </row>
    <row r="46" customFormat="false" ht="12.75" hidden="false" customHeight="true" outlineLevel="0" collapsed="false">
      <c r="A46" s="117" t="s">
        <v>2240</v>
      </c>
      <c r="B46" s="124"/>
      <c r="C46" s="126"/>
      <c r="D46" s="129"/>
      <c r="E46" s="122"/>
      <c r="F46" s="122"/>
    </row>
    <row r="47" customFormat="false" ht="12.75" hidden="false" customHeight="true" outlineLevel="0" collapsed="false">
      <c r="A47" s="117"/>
      <c r="B47" s="118" t="s">
        <v>2237</v>
      </c>
      <c r="C47" s="119" t="s">
        <v>2241</v>
      </c>
      <c r="D47" s="129"/>
      <c r="E47" s="122"/>
      <c r="F47" s="122"/>
    </row>
    <row r="48" customFormat="false" ht="12.75" hidden="false" customHeight="true" outlineLevel="0" collapsed="false">
      <c r="A48" s="123" t="s">
        <v>2242</v>
      </c>
      <c r="B48" s="118" t="s">
        <v>2239</v>
      </c>
      <c r="C48" s="124" t="s">
        <v>2235</v>
      </c>
      <c r="D48" s="130"/>
      <c r="E48" s="122"/>
      <c r="F48" s="122"/>
    </row>
    <row r="51" customFormat="false" ht="12.75" hidden="false" customHeight="true" outlineLevel="0" collapsed="false">
      <c r="A51" s="131" t="s">
        <v>2243</v>
      </c>
    </row>
  </sheetData>
  <mergeCells count="10">
    <mergeCell ref="A1:F1"/>
    <mergeCell ref="A2:F2"/>
    <mergeCell ref="A4:A10"/>
    <mergeCell ref="B4:B10"/>
    <mergeCell ref="C4:C10"/>
    <mergeCell ref="D4:D10"/>
    <mergeCell ref="E4:E10"/>
    <mergeCell ref="F4:F10"/>
    <mergeCell ref="A42:A43"/>
    <mergeCell ref="A46:A47"/>
  </mergeCells>
  <conditionalFormatting sqref="F15:F17 E13:F13 E15">
    <cfRule type="cellIs" priority="2" operator="equal" aboveAverage="0" equalAverage="0" bottom="0" percent="0" rank="0" text="" dxfId="0">
      <formula>0</formula>
    </cfRule>
  </conditionalFormatting>
  <conditionalFormatting sqref="E28:F28">
    <cfRule type="cellIs" priority="3" operator="equal" aboveAverage="0" equalAverage="0" bottom="0" percent="0" rank="0" text="" dxfId="0">
      <formula>0</formula>
    </cfRule>
  </conditionalFormatting>
  <conditionalFormatting sqref="E30:F30">
    <cfRule type="cellIs" priority="4" operator="equal" aboveAverage="0" equalAverage="0" bottom="0" percent="0" rank="0" text="" dxfId="0">
      <formula>0</formula>
    </cfRule>
  </conditionalFormatting>
  <conditionalFormatting sqref="E101:F101">
    <cfRule type="cellIs" priority="5" operator="equal" aboveAverage="0" equalAverage="0" bottom="0" percent="0" rank="0" text="" dxfId="0">
      <formula>0</formula>
    </cfRule>
  </conditionalFormatting>
  <printOptions headings="false" gridLines="false" gridLinesSet="true" horizontalCentered="false" verticalCentered="false"/>
  <pageMargins left="0.39375" right="0.39375" top="0.7875" bottom="0.393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B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75" zeroHeight="false" outlineLevelRow="0" outlineLevelCol="0"/>
  <cols>
    <col collapsed="false" customWidth="true" hidden="false" outlineLevel="0" max="1025" min="1" style="0" width="8.67"/>
  </cols>
  <sheetData>
    <row r="1" customFormat="false" ht="12.75" hidden="false" customHeight="false" outlineLevel="0" collapsed="false">
      <c r="A1" s="0" t="s">
        <v>2244</v>
      </c>
      <c r="B1" s="0" t="s">
        <v>29</v>
      </c>
    </row>
    <row r="2" customFormat="false" ht="12.75" hidden="false" customHeight="false" outlineLevel="0" collapsed="false">
      <c r="A2" s="0" t="s">
        <v>2245</v>
      </c>
      <c r="B2" s="0" t="s">
        <v>2246</v>
      </c>
    </row>
    <row r="3" customFormat="false" ht="12.75" hidden="false" customHeight="false" outlineLevel="0" collapsed="false">
      <c r="A3" s="0" t="s">
        <v>2247</v>
      </c>
      <c r="B3" s="0" t="s">
        <v>6</v>
      </c>
    </row>
    <row r="4" customFormat="false" ht="12.75" hidden="false" customHeight="false" outlineLevel="0" collapsed="false">
      <c r="A4" s="0" t="s">
        <v>2248</v>
      </c>
      <c r="B4" s="0" t="s">
        <v>2249</v>
      </c>
    </row>
    <row r="5" customFormat="false" ht="12.75" hidden="false" customHeight="false" outlineLevel="0" collapsed="false">
      <c r="A5" s="0" t="s">
        <v>2250</v>
      </c>
      <c r="B5" s="0" t="s">
        <v>2251</v>
      </c>
    </row>
    <row r="6" customFormat="false" ht="12.75" hidden="false" customHeight="false" outlineLevel="0" collapsed="false">
      <c r="A6" s="0" t="s">
        <v>2252</v>
      </c>
    </row>
    <row r="7" customFormat="false" ht="12.75" hidden="false" customHeight="false" outlineLevel="0" collapsed="false">
      <c r="A7" s="0" t="s">
        <v>2253</v>
      </c>
    </row>
    <row r="8" customFormat="false" ht="12.75" hidden="false" customHeight="false" outlineLevel="0" collapsed="false">
      <c r="A8" s="0" t="s">
        <v>2254</v>
      </c>
      <c r="B8" s="0" t="s">
        <v>2255</v>
      </c>
    </row>
    <row r="9" customFormat="false" ht="12.75" hidden="false" customHeight="false" outlineLevel="0" collapsed="false">
      <c r="A9" s="0" t="s">
        <v>2256</v>
      </c>
      <c r="B9" s="0" t="s">
        <v>2257</v>
      </c>
    </row>
    <row r="10" customFormat="false" ht="12.75" hidden="false" customHeight="false" outlineLevel="0" collapsed="false">
      <c r="A10" s="0" t="s">
        <v>2258</v>
      </c>
      <c r="B10" s="0" t="s">
        <v>29</v>
      </c>
    </row>
  </sheetData>
  <printOptions headings="false" gridLines="false" gridLinesSet="true" horizontalCentered="false" verticalCentered="false"/>
  <pageMargins left="0.75" right="0.75" top="1" bottom="1"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TotalTime>
  <Application>LibreOffice/6.0.5.2$Windows_x86 LibreOffice_project/54c8cbb85f300ac59db32fe8a675ff7683cd5a16</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2019-08-12T06:03:24Z</dcterms:created>
  <dc:creator>Buh_spec</dc:creator>
  <dc:description>POI HSSF rep:2.47.0.235</dc:description>
  <dc:language>ru-RU</dc:language>
  <cp:lastModifiedBy/>
  <dcterms:modified xsi:type="dcterms:W3CDTF">2019-08-12T14:14:31Z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