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 name="перспективные" sheetId="2" r:id="rId2"/>
    <sheet name="завершенные в 2023" sheetId="3" r:id="rId3"/>
    <sheet name="приостановленные" sheetId="4" r:id="rId4"/>
  </sheets>
  <definedNames>
    <definedName name="_xlnm._FilterDatabase" localSheetId="2" hidden="1">'завершенные в 2023'!$B$11:$R$12</definedName>
    <definedName name="_xlnm._FilterDatabase" localSheetId="1" hidden="1">перспективные!$A$7:$N$9</definedName>
    <definedName name="_xlnm._FilterDatabase" localSheetId="3" hidden="1">приостановленные!$A$5:$F$6</definedName>
    <definedName name="_xlnm.Print_Area" localSheetId="2">'завершенные в 2023'!$B$1:$R$12</definedName>
    <definedName name="_xlnm.Print_Area" localSheetId="1">перспективные!$A$2:$N$13</definedName>
    <definedName name="_xlnm.Print_Area" localSheetId="0">'реализуемые, вкл 100'!$A$1:$W$28</definedName>
  </definedNames>
  <calcPr calcId="124519"/>
</workbook>
</file>

<file path=xl/calcChain.xml><?xml version="1.0" encoding="utf-8"?>
<calcChain xmlns="http://schemas.openxmlformats.org/spreadsheetml/2006/main">
  <c r="R22" i="1"/>
  <c r="Q22"/>
  <c r="P22"/>
  <c r="O22"/>
  <c r="N22"/>
  <c r="M22"/>
  <c r="L22"/>
  <c r="J13" i="2"/>
  <c r="I13"/>
  <c r="H13"/>
  <c r="G13"/>
</calcChain>
</file>

<file path=xl/sharedStrings.xml><?xml version="1.0" encoding="utf-8"?>
<sst xmlns="http://schemas.openxmlformats.org/spreadsheetml/2006/main" count="194" uniqueCount="158">
  <si>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</si>
  <si>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</si>
  <si>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</si>
  <si>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</si>
  <si>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</si>
  <si>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</si>
  <si>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</si>
  <si>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</si>
  <si>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</si>
  <si>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</si>
  <si>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</si>
  <si>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</si>
  <si>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</si>
  <si>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</si>
  <si>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</si>
  <si>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</si>
  <si>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Информация о текущей реализации инвестиционного проекта (земельный участок, финансирование проекта, ПСД, госэксперртиза, СМР) на 31.12.2023</t>
  </si>
  <si>
    <t>За кем закреплено из специалистов органов власти (ФИО, отдел, тел)</t>
  </si>
  <si>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</si>
  <si>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</si>
  <si>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</si>
  <si>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</si>
  <si>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</si>
  <si>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</si>
  <si>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6"/>
        <rFont val="Times New Roman"/>
        <family val="1"/>
        <charset val="204"/>
      </rPr>
      <t xml:space="preserve">Красносулинский </t>
    </r>
    <r>
      <rPr>
        <sz val="16"/>
        <rFont val="Times New Roman"/>
        <family val="1"/>
        <charset val="204"/>
      </rPr>
      <t>район</t>
    </r>
  </si>
  <si>
    <r>
      <rPr>
        <sz val="16"/>
        <rFont val="Times New Roman"/>
        <family val="1"/>
        <charset val="204"/>
      </rPr>
      <t>Министерство промышленности и энергетики</t>
    </r>
  </si>
  <si>
    <r>
      <rPr>
        <sz val="16"/>
        <rFont val="Times New Roman"/>
        <family val="1"/>
        <charset val="204"/>
      </rPr>
      <t>да</t>
    </r>
  </si>
  <si>
    <r>
      <rPr>
        <sz val="16"/>
        <color rgb="FF000000"/>
        <rFont val="Times New Roman"/>
        <family val="1"/>
        <charset val="204"/>
      </rPr>
      <t>ОАО УК "Донуголь"</t>
    </r>
  </si>
  <si>
    <r>
      <rPr>
        <sz val="16"/>
        <rFont val="Times New Roman"/>
        <family val="1"/>
        <charset val="204"/>
      </rPr>
      <t>угольная промышленность</t>
    </r>
  </si>
  <si>
    <r>
      <rPr>
        <sz val="16"/>
        <rFont val="Times New Roman"/>
        <family val="1"/>
        <charset val="204"/>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</si>
  <si>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family val="1"/>
        <charset val="204"/>
      </rPr>
      <t>Необходим ремонт участка автодороги межмуниципального значения   М-4 – х. Божковка на участке от М-4 до станции Божковская (8,85 км), автодорогу местного значения, ведущую далее вдоль железнодорожной линии "Новомихайловская - Чапаевка-Ростовская" до начала технологической дороги к промплощадке шахты "Шерловская-Наклонная" (6,20 км), а также технологическую дорогу (3,96 км).</t>
    </r>
  </si>
  <si>
    <r>
      <rPr>
        <sz val="16"/>
        <rFont val="Times New Roman"/>
        <family val="1"/>
        <charset val="204"/>
      </rPr>
      <t>Стальная Н.Н. - начальник отдела инвестиционного развития и поддержки предпринимательства Администрации Красносулинского района 88636752478</t>
    </r>
  </si>
  <si>
    <r>
      <rPr>
        <sz val="16"/>
        <rFont val="Times New Roman"/>
        <family val="1"/>
        <charset val="204"/>
      </rPr>
      <t xml:space="preserve">Красносулинский  и Октябрьский  р-ны, г.Шахты, г.Новошахтинск Ростовской области </t>
    </r>
  </si>
  <si>
    <r>
      <rPr>
        <sz val="16"/>
        <rFont val="Times New Roman"/>
        <family val="1"/>
        <charset val="204"/>
      </rPr>
      <t>Министерство  жилищно-коммунального  хозяйства  Роствоской области</t>
    </r>
  </si>
  <si>
    <r>
      <rPr>
        <sz val="16"/>
        <rFont val="Times New Roman"/>
        <family val="1"/>
        <charset val="204"/>
      </rPr>
      <t xml:space="preserve"> да</t>
    </r>
  </si>
  <si>
    <r>
      <rPr>
        <sz val="16"/>
        <rFont val="Times New Roman"/>
        <family val="1"/>
        <charset val="204"/>
      </rPr>
      <t>ЖКХ</t>
    </r>
  </si>
  <si>
    <r>
      <rPr>
        <sz val="16"/>
        <rFont val="Times New Roman"/>
        <family val="1"/>
        <charset val="204"/>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</si>
  <si>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color rgb="FF000000"/>
        <rFont val="Times New Roman"/>
        <family val="1"/>
        <charset val="204"/>
      </rPr>
      <t>,</t>
    </r>
  </si>
  <si>
    <r>
      <rPr>
        <sz val="16"/>
        <rFont val="Times New Roman"/>
        <family val="1"/>
        <charset val="204"/>
      </rPr>
      <t>Красносулинский район</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</si>
  <si>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</si>
  <si>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</si>
  <si>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</si>
  <si>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r>
      <rPr>
        <sz val="16"/>
        <color rgb="FF000000"/>
        <rFont val="Times New Roman"/>
        <family val="1"/>
        <charset val="204"/>
      </rPr>
      <t>Угольная отрасль</t>
    </r>
  </si>
  <si>
    <r>
      <rPr>
        <sz val="16"/>
        <color rgb="FF000000"/>
        <rFont val="Times New Roman"/>
        <family val="1"/>
        <charset val="204"/>
      </rPr>
      <t>ООО УК « Южуголь»,119017, г.Москва, Кадашёвская набережная,д.6/1/2, строение1,этаж 5, кабинет 523. Штейнцайг Роман Михайлович</t>
    </r>
  </si>
  <si>
    <r>
      <rPr>
        <sz val="16"/>
        <color rgb="FF000000"/>
        <rFont val="Times New Roman"/>
        <family val="1"/>
        <charset val="204"/>
      </rPr>
      <t>Красносулинский район</t>
    </r>
  </si>
  <si>
    <r>
      <rPr>
        <sz val="16"/>
        <color rgb="FF000000"/>
        <rFont val="Times New Roman"/>
        <family val="1"/>
        <charset val="204"/>
      </rPr>
      <t>Министерство промышленности и энергетики Ростовской области</t>
    </r>
  </si>
  <si>
    <r>
      <rPr>
        <sz val="16"/>
        <color rgb="FF000000"/>
        <rFont val="Times New Roman"/>
        <family val="1"/>
        <charset val="204"/>
      </rPr>
      <t>да</t>
    </r>
  </si>
  <si>
    <r>
      <rPr>
        <sz val="16"/>
        <color rgb="FF000000"/>
        <rFont val="Times New Roman"/>
        <family val="1"/>
        <charset val="204"/>
      </rPr>
      <t>АО НЗНП</t>
    </r>
  </si>
  <si>
    <r>
      <rPr>
        <sz val="16"/>
        <color rgb="FF000000"/>
        <rFont val="Times New Roman"/>
        <family val="1"/>
        <charset val="204"/>
      </rPr>
      <t>нефтепереработка</t>
    </r>
  </si>
  <si>
    <r>
      <rPr>
        <sz val="16"/>
        <color rgb="FF000000"/>
        <rFont val="Times New Roman"/>
        <family val="1"/>
        <charset val="204"/>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</si>
  <si>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family val="1"/>
        <charset val="204"/>
      </rPr>
      <t>Глава Администрации Красносулинского района</t>
    </r>
  </si>
  <si>
    <r>
      <rPr>
        <sz val="16"/>
        <color rgb="FF000000"/>
        <rFont val="Times New Roman"/>
        <family val="1"/>
        <charset val="204"/>
      </rPr>
      <t>нет</t>
    </r>
  </si>
  <si>
    <r>
      <rPr>
        <sz val="16"/>
        <color rgb="FF000000"/>
        <rFont val="Times New Roman"/>
        <family val="1"/>
        <charset val="204"/>
      </rPr>
      <t>обслуживание пассажиров</t>
    </r>
  </si>
  <si>
    <r>
      <rPr>
        <sz val="16"/>
        <color rgb="FF000000"/>
        <rFont val="Times New Roman"/>
        <family val="1"/>
        <charset val="204"/>
      </rPr>
      <t>Ростовская область город Зверево улица Советская 1Л ООО "ТрансЛогистика" директор Чеканов Игорь Геннадьевич ( тел +7-903-439-11-87)</t>
    </r>
  </si>
  <si>
    <r>
      <rPr>
        <sz val="16"/>
        <rFont val="Times New Roman"/>
        <family val="1"/>
        <charset val="204"/>
      </rPr>
      <t>рыбоводство</t>
    </r>
  </si>
  <si>
    <r>
      <rPr>
        <sz val="16"/>
        <rFont val="Times New Roman"/>
        <family val="1"/>
        <charset val="204"/>
      </rPr>
      <t>Ростовская область, Красносулинский район, с. Киселево, 16 м на северо-восток от дома №9 ул. Речной. Ген.директор Новоженов Николай Викторович, 8- 911-304-68-58</t>
    </r>
  </si>
  <si>
    <r>
      <rPr>
        <b/>
        <sz val="16"/>
        <rFont val="Times New Roman"/>
        <family val="1"/>
        <charset val="204"/>
      </rPr>
      <t>ИТОГО: Красносулинский район</t>
    </r>
  </si>
  <si>
    <r>
      <rPr>
        <sz val="18"/>
        <color rgb="FF000000"/>
        <rFont val="Times New Roman"/>
        <family val="1"/>
        <charset val="204"/>
      </rPr>
      <t>Первый заместитель главы Адмнистрации Красносулинского района</t>
    </r>
  </si>
  <si>
    <r>
      <rPr>
        <sz val="18"/>
        <rFont val="Times New Roman"/>
        <family val="1"/>
        <charset val="204"/>
      </rPr>
      <t>Кирпичков И.С.</t>
    </r>
  </si>
  <si>
    <r>
      <rPr>
        <sz val="12"/>
        <color rgb="FF000000"/>
        <rFont val="Times New Roman"/>
        <family val="1"/>
        <charset val="204"/>
      </rPr>
      <t>Исп. Стальная Н.Н. 8-86367-5-24-78</t>
    </r>
  </si>
  <si>
    <t>Таблица № 2</t>
  </si>
  <si>
    <t>Инвестиционные проекты, предполагаемые к реализации в перспективе</t>
  </si>
  <si>
    <t>№ п/п</t>
  </si>
  <si>
    <t>Муниципальн. образование, на территории которого реализуется проект</t>
  </si>
  <si>
    <t>Инициатор инвестиционного проекта на территории Ростовской области (наименование организации,  адрес, телефон, факс, e-mail, Ф.И.О руководителя,  контактного лица / инвестор (в случае отличия), контактные данные)</t>
  </si>
  <si>
    <t>Наименование инвестиционного проекта</t>
  </si>
  <si>
    <t>Необходимая инженерно-транспортная инфраструктура (газо-, энерго-, водоснабжение, водоотведение; железнодорожные пути, автодороги) по объектам нового строительства</t>
  </si>
  <si>
    <t>Предварительный объем инвестиций в проект (млн. рублей)</t>
  </si>
  <si>
    <t>Планируемое число новых рабочих мест (человек)</t>
  </si>
  <si>
    <t>Информация о текущем состоянии переговоров</t>
  </si>
  <si>
    <t>Предполагаемая заявленная мощность</t>
  </si>
  <si>
    <t xml:space="preserve">привлеченные </t>
  </si>
  <si>
    <t>газ</t>
  </si>
  <si>
    <t>электроэнергия</t>
  </si>
  <si>
    <t xml:space="preserve">Итого: </t>
  </si>
  <si>
    <t xml:space="preserve">реализованные в 2023 г , по городским </t>
  </si>
  <si>
    <t xml:space="preserve">Курирующий отраслевой орган исполнительн. власти </t>
  </si>
  <si>
    <t>Принадлеж-ность к  "100 Губернаторских проектов"</t>
  </si>
  <si>
    <t>Инициатор инвестиционного проекта</t>
  </si>
  <si>
    <r>
      <t xml:space="preserve">Стоимость инвестиционного проекта </t>
    </r>
    <r>
      <rPr>
        <b/>
        <sz val="24"/>
        <rFont val="Times New Roman"/>
        <family val="1"/>
        <charset val="204"/>
      </rPr>
      <t>(млн. рублей)</t>
    </r>
  </si>
  <si>
    <r>
      <t xml:space="preserve">Фактически освоено инвестиций </t>
    </r>
    <r>
      <rPr>
        <b/>
        <sz val="24"/>
        <rFont val="Times New Roman"/>
        <family val="1"/>
        <charset val="204"/>
      </rPr>
      <t>(млн. рублей)</t>
    </r>
  </si>
  <si>
    <r>
      <t xml:space="preserve"> адрес размещения </t>
    </r>
    <r>
      <rPr>
        <b/>
        <i/>
        <sz val="24"/>
        <rFont val="Times New Roman"/>
        <family val="1"/>
        <charset val="204"/>
      </rPr>
      <t>офиса иннициатора проекта</t>
    </r>
    <r>
      <rPr>
        <sz val="24"/>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</si>
  <si>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24"/>
        <rFont val="Times New Roman"/>
        <family val="1"/>
        <charset val="204"/>
      </rPr>
      <t>строительной площадки проекта</t>
    </r>
    <r>
      <rPr>
        <sz val="24"/>
        <rFont val="Times New Roman"/>
        <family val="1"/>
        <charset val="204"/>
      </rPr>
      <t>(МО, адрес, Ф.И.О. руководителя, контактного лица)</t>
    </r>
  </si>
  <si>
    <t>в текущем году</t>
  </si>
  <si>
    <t>13</t>
  </si>
  <si>
    <t>14</t>
  </si>
  <si>
    <t>1</t>
  </si>
  <si>
    <t>Таблица № 3</t>
  </si>
  <si>
    <t>Инвестиционные проекты, приостановленные в текущем году</t>
  </si>
  <si>
    <t>Местонахождение объекта</t>
  </si>
  <si>
    <t>Инициатор инвестиционного проекта / наименование объекта</t>
  </si>
  <si>
    <t>Мощность</t>
  </si>
  <si>
    <t>Общая стоимость (млн. рублей)</t>
  </si>
  <si>
    <t>Причины приостановления процесса реализации проекта</t>
  </si>
  <si>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</si>
  <si>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</si>
  <si>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</si>
  <si>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</si>
  <si>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 xml:space="preserve">Строительство второй очереди завода по производству минеральных теплоизоляционных материалов </t>
  </si>
  <si>
    <t>Производство минеральных тепло- и звукоизоляционных материалов и изделий</t>
  </si>
  <si>
    <t>Филиал ООО "Завод ТЕХНО" г.Красный Сулин, 1 км на северо-восток от улицы Содружества, № 1 директор - Абакунов В.Г.  тел.  8 (86367) 50-800</t>
  </si>
  <si>
    <t>Филиал ООО "Завод ТЕХНО" г.Красный Сулин, 1 км на северо-восток от улицы Содружества, № 1 директор - Абакунов В.Г. тел.  8 (86367) 50-800</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</si>
  <si>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</si>
  <si>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</si>
  <si>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</si>
  <si>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</si>
  <si>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</si>
  <si>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</si>
  <si>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</si>
  <si>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</si>
  <si>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</si>
  <si>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</si>
  <si>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</si>
  <si>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</si>
  <si>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</si>
  <si>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</si>
  <si>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</si>
  <si>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</si>
  <si>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</si>
  <si>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</si>
  <si>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</si>
  <si>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</si>
  <si>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</si>
  <si>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</si>
  <si>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</si>
  <si>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Ростовская область, Красносулинский район, с. Киселево, 16 м на северо-восток от дома №9 ул. Речной. Ген.директор Новоженов Николай Викторович, 8- 911-304-68-58</t>
  </si>
  <si>
    <t xml:space="preserve">1. Начаты работы по приобретению земельных участков и оформлению правоустанавливающих документов. 
     Приобретен      в        собственность        участок      кадастровый      номер        
     61:53:0000354:309, площадью 38 100 кв.м.
     Заключен договор  аренды   на   земельный    участок   кадастровый номер   
     61:53:0000354:373, площадью 9 500кв.м.
2.  Ведется комплектование исходно-разрешительной документации для подключения (технологическое присоединение) объектов капитального к сетям инженерно-технического обеспечения.
3. Выполняется   отбор  предложений    на проектно-изыскательные  работы.
4. Ведется сбор исходно-разрешительной документации для проектирования.
</t>
  </si>
  <si>
    <t>Общий план проекта — три очереди. В данный момент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настоящее время продолжаетая реализация второго этапа.</t>
  </si>
  <si>
    <t>Планируемый объем освоения инвестиций в основной капитал в 2024 г. (млн рублей)</t>
  </si>
  <si>
    <r>
      <t xml:space="preserve">находящиеся в стадии реализации </t>
    </r>
    <r>
      <rPr>
        <b/>
        <sz val="24"/>
        <color rgb="FF000000"/>
        <rFont val="Times New Roman"/>
        <family val="1"/>
        <charset val="204"/>
      </rPr>
      <t>за 3  месяца  2024 года</t>
    </r>
    <r>
      <rPr>
        <sz val="24"/>
        <color rgb="FF000000"/>
        <rFont val="Times New Roman"/>
        <family val="1"/>
        <charset val="204"/>
      </rPr>
      <t xml:space="preserve">, по городским </t>
    </r>
  </si>
  <si>
    <r>
      <t xml:space="preserve">Фактически освоено инвестиций </t>
    </r>
    <r>
      <rPr>
        <b/>
        <sz val="16"/>
        <rFont val="Times New Roman"/>
        <family val="1"/>
        <charset val="204"/>
      </rPr>
      <t>(млн. рублей) на 01.04.2024.2023</t>
    </r>
  </si>
  <si>
    <t>в 2024 г.</t>
  </si>
  <si>
    <t>Проблемные вопросы по состоянию на 01.04.2024</t>
  </si>
  <si>
    <t>оформление кредита, получение заемных средств</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</si>
  <si>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Завершена отделка облицовачным кирпичом.  Начаты работы по остекленению здания и внутренняя отделка.</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</si>
  <si>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</si>
  <si>
    <t>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необходимостью актуализации сведений, проектная документации была отозвана. В марте текущего года проектная документация повторно была направлена на государственную экологическую экспертизу, но в связи с активизацией протестной деятельности парка птиц «Малинки», отозвана из Росприроднадзора. В настоящий момент завершены исследования 4 сезонов мониторинга краснокнижных животных и растений на участке согласно основным замечаниям государственной экологической экспертизы.
На повторную государственную экологическую экспертизу документацию планируется направить после получения отчета по исследованиям.
Кроме того, региональным оператором ООО «Экострой-Дон» рассмотрена возможность строительства Красносулинского МЭОКа на альтернативном земельном участке в городе Новошахтинске
прилегающем к действующему полигону. 12.12.2023 категория земельного участка изменена с «земли сельскохозяйственного назначения» на «земли промышленности».
Строительство Красносулинского МЭОКа планируется начать после получения положительного заключения экспертиз. Ввод в эксплуатацию планируется после оформления всей необходимой разрешительной документации – до 30.09.2024.</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</si>
  <si>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документации.</t>
  </si>
  <si>
    <t xml:space="preserve"> 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Полностью завершены горные работы по подготовке выемочных столбов восточного крыла центральной панели северо-восточной части шахтного поля шахты «Обуховская № 1», в общем объёме 18 150 метров.
• Продолжается подготовка горно-проходческими работами запасов западного крыла центральной панели северо-восточной части шахтного поля шахты «Обуховская № 1». По состоянию на 01.03.2024 года пройдено 8 336 метров.</t>
  </si>
  <si>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</si>
  <si>
    <t>Выполнен проект комплекса реконструкции.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Выполняются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Выполняется поставка и монтаж технологического и вспомогательного оборудования, энергетического оборудования и сетей первой очереди реконструкции
. Смена собственника с 01.01.2024г.</t>
  </si>
  <si>
    <t>Земельный участок 61:18:0600010:507-находится в собственности ООО «Шахта Садкинская-Северная», ПСД проходит  экологическую экспертизу,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</si>
  <si>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</si>
  <si>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t xml:space="preserve">Общее развитие парка:
На территории действующего парка строятся вольеры для хищных птиц, копытных животных,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Субсидия цифровая экспозиция «Птицы Донского края».
В рамках подпрограммы «Туризм» государственной программы Ростовской области «Развитие культуры и туризма» на проект «Туристская информационная среда Южного парка птиц «Малинки»: цифровая экспозиция «Птицы Донского края» в 2023 г.  получены из бюджета Ростовской области субсидия (размере 2 271 978 руб., 00 коп.) Средства освоены, экспозиция введена в эксплуатацию в декабре 2023г. 
</t>
  </si>
  <si>
    <r>
      <rPr>
        <sz val="16"/>
        <rFont val="Times New Roman"/>
        <family val="1"/>
        <charset val="204"/>
      </rPr>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</si>
  <si>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</si>
  <si>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</si>
  <si>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</si>
  <si>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t xml:space="preserve">Ростовская область, Красносулинский район, ПСХ "Аютинское", уч№2, 6км на юг  от х.Пушкин Чернышева Елена Николаевна </t>
  </si>
  <si>
    <t xml:space="preserve">
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Ориентировочная дата поставки май 2024г.
4. Ведется строительство подъездных путей, проведение коммуникаций, подготавливается площадка для установки модульных некапитальных средств размещения (бурение свай) и т.д.
5. Строительство ресепшена "Кенгуру"                                                                            6. Заключен договор с Россетями на проведение электросетей                                   7. Построено 11 модульных некапитальных строений, в двух ведутся дизайнерские ремонтные работы                                                                                    8. Проводятся подготовительные работы по канализации и водоотведению;</t>
  </si>
  <si>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</si>
  <si>
    <t>Строительство Сафари-Парк Малинки</t>
  </si>
  <si>
    <t>Глава Администрации Красносулинского района</t>
  </si>
  <si>
    <t>промышленное производство</t>
  </si>
  <si>
    <t>2023 (1-й этап реконструкции)2024 (2-й этап реконструкции)</t>
  </si>
  <si>
    <t>-</t>
  </si>
  <si>
    <t>Обеспечение внешним электроснабжением (нехватка мощностей ~ 45 МВт)</t>
  </si>
  <si>
    <t>приостановлен</t>
  </si>
</sst>
</file>

<file path=xl/styles.xml><?xml version="1.0" encoding="utf-8"?>
<styleSheet xmlns="http://schemas.openxmlformats.org/spreadsheetml/2006/main">
  <numFmts count="2">
    <numFmt numFmtId="164" formatCode="#,##0.0"/>
    <numFmt numFmtId="165" formatCode="#,##0.000"/>
  </numFmts>
  <fonts count="36">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16"/>
      <name val="Times New Roman"/>
      <family val="1"/>
      <charset val="204"/>
    </font>
    <font>
      <sz val="16"/>
      <color rgb="FF000000"/>
      <name val="Times New Roman"/>
      <family val="1"/>
      <charset val="204"/>
    </font>
    <font>
      <sz val="24"/>
      <color rgb="FFFF0000"/>
      <name val="Times New Roman"/>
      <family val="1"/>
      <charset val="204"/>
    </font>
    <font>
      <sz val="24"/>
      <color rgb="FFFF0000"/>
      <name val="Times New Roman"/>
      <family val="1"/>
      <charset val="204"/>
    </font>
    <font>
      <sz val="11"/>
      <color theme="1"/>
      <name val="Calibri"/>
      <family val="2"/>
      <charset val="204"/>
      <scheme val="minor"/>
    </font>
    <font>
      <sz val="14"/>
      <color rgb="FF000000"/>
      <name val="Times New Roman"/>
      <family val="1"/>
      <charset val="204"/>
    </font>
    <font>
      <sz val="24"/>
      <color rgb="FF000000"/>
      <name val="Times New Roman"/>
      <family val="1"/>
      <charset val="204"/>
    </font>
    <font>
      <sz val="11"/>
      <color rgb="FF000000"/>
      <name val="Calibri"/>
      <family val="2"/>
      <charset val="204"/>
      <scheme val="minor"/>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sz val="24"/>
      <name val="Arial Cyr"/>
    </font>
    <font>
      <b/>
      <sz val="24"/>
      <color rgb="FF000000"/>
      <name val="Calibri"/>
      <family val="2"/>
      <charset val="204"/>
    </font>
    <font>
      <sz val="20"/>
      <color rgb="FF000000"/>
      <name val="Times New Roman"/>
      <family val="1"/>
      <charset val="204"/>
    </font>
    <font>
      <sz val="20"/>
      <name val="Times New Roman"/>
      <family val="1"/>
      <charset val="204"/>
    </font>
    <font>
      <sz val="12"/>
      <color rgb="FF000000"/>
      <name val="Verdana"/>
      <family val="2"/>
      <charset val="204"/>
    </font>
    <font>
      <b/>
      <i/>
      <sz val="16"/>
      <name val="Times New Roman"/>
      <family val="1"/>
      <charset val="204"/>
    </font>
    <font>
      <b/>
      <i/>
      <sz val="24"/>
      <name val="Times New Roman"/>
      <family val="1"/>
      <charset val="204"/>
    </font>
    <font>
      <sz val="16"/>
      <color theme="1"/>
      <name val="Times New Roman"/>
      <family val="1"/>
      <charset val="204"/>
    </font>
    <font>
      <sz val="16"/>
      <name val="Times New Roman"/>
      <family val="1"/>
      <charset val="204"/>
    </font>
    <font>
      <sz val="16"/>
      <color rgb="FF000000"/>
      <name val="Times New Roman"/>
      <family val="1"/>
      <charset val="204"/>
    </font>
    <font>
      <sz val="24"/>
      <color rgb="FFFFFFFF"/>
      <name val="Times New Roman"/>
      <family val="1"/>
      <charset val="204"/>
    </font>
  </fonts>
  <fills count="7">
    <fill>
      <patternFill patternType="none"/>
    </fill>
    <fill>
      <patternFill patternType="gray125"/>
    </fill>
    <fill>
      <patternFill patternType="none"/>
    </fill>
    <fill>
      <patternFill patternType="solid">
        <fgColor theme="0"/>
      </patternFill>
    </fill>
    <fill>
      <patternFill patternType="solid">
        <fgColor rgb="FFFFFF99"/>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193">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3" borderId="0" xfId="0" applyNumberFormat="1" applyFont="1" applyFill="1"/>
    <xf numFmtId="0" fontId="13"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3" fillId="0" borderId="0" xfId="0" applyNumberFormat="1" applyFont="1" applyAlignment="1">
      <alignment horizontal="center"/>
    </xf>
    <xf numFmtId="0" fontId="21" fillId="0" borderId="0" xfId="0" applyNumberFormat="1" applyFont="1"/>
    <xf numFmtId="0" fontId="22" fillId="0" borderId="0" xfId="0" applyNumberFormat="1" applyFont="1" applyAlignment="1">
      <alignment horizontal="center" vertical="center" wrapText="1"/>
    </xf>
    <xf numFmtId="0" fontId="23"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21" fillId="0" borderId="0" xfId="0" applyNumberFormat="1" applyFont="1" applyAlignment="1">
      <alignment horizontal="center" vertical="center" wrapText="1"/>
    </xf>
    <xf numFmtId="0" fontId="24"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24" fillId="0" borderId="0" xfId="0" applyNumberFormat="1" applyFont="1" applyAlignment="1">
      <alignment horizontal="center"/>
    </xf>
    <xf numFmtId="49" fontId="1" fillId="0" borderId="0" xfId="0" applyNumberFormat="1" applyFont="1" applyAlignment="1">
      <alignment horizontal="center"/>
    </xf>
    <xf numFmtId="4" fontId="2" fillId="0" borderId="0" xfId="0" applyNumberFormat="1" applyFont="1"/>
    <xf numFmtId="3" fontId="2" fillId="0" borderId="0" xfId="0" applyNumberFormat="1" applyFont="1"/>
    <xf numFmtId="0" fontId="25" fillId="0" borderId="0" xfId="0" applyNumberFormat="1" applyFo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top" wrapText="1"/>
    </xf>
    <xf numFmtId="0" fontId="3" fillId="0" borderId="1" xfId="0" applyNumberFormat="1" applyFont="1" applyBorder="1" applyAlignment="1">
      <alignment horizontal="left" vertical="center" wrapText="1"/>
    </xf>
    <xf numFmtId="2" fontId="3" fillId="0" borderId="1" xfId="0" applyNumberFormat="1" applyFont="1" applyBorder="1" applyAlignment="1">
      <alignment horizontal="center" vertical="center" wrapText="1"/>
    </xf>
    <xf numFmtId="0" fontId="26" fillId="4" borderId="0" xfId="0" applyNumberFormat="1" applyFont="1" applyFill="1"/>
    <xf numFmtId="0" fontId="26" fillId="3" borderId="0" xfId="0" applyNumberFormat="1" applyFont="1" applyFill="1"/>
    <xf numFmtId="164" fontId="3" fillId="0" borderId="1" xfId="0" applyNumberFormat="1" applyFont="1" applyBorder="1" applyAlignment="1">
      <alignment horizontal="center" vertical="center" wrapText="1"/>
    </xf>
    <xf numFmtId="0" fontId="24"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0" fontId="26" fillId="0" borderId="1" xfId="0" applyNumberFormat="1" applyFont="1" applyBorder="1"/>
    <xf numFmtId="4" fontId="25" fillId="0" borderId="0" xfId="0" applyNumberFormat="1" applyFont="1"/>
    <xf numFmtId="3" fontId="25" fillId="0" borderId="0" xfId="0" applyNumberFormat="1" applyFont="1"/>
    <xf numFmtId="49" fontId="1" fillId="0" borderId="0" xfId="0" applyNumberFormat="1" applyFont="1"/>
    <xf numFmtId="49" fontId="1" fillId="0" borderId="2"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49" fontId="1" fillId="0" borderId="10" xfId="0" applyNumberFormat="1" applyFont="1" applyBorder="1" applyAlignment="1">
      <alignment horizontal="center" vertical="top" wrapText="1"/>
    </xf>
    <xf numFmtId="49" fontId="27" fillId="0" borderId="1" xfId="0" applyNumberFormat="1" applyFont="1" applyBorder="1" applyAlignment="1">
      <alignment horizontal="left" vertical="top" wrapText="1"/>
    </xf>
    <xf numFmtId="0" fontId="27" fillId="0" borderId="1" xfId="0" applyNumberFormat="1" applyFont="1" applyBorder="1" applyAlignment="1">
      <alignment horizontal="left" vertical="top" wrapText="1"/>
    </xf>
    <xf numFmtId="0" fontId="27" fillId="3" borderId="1" xfId="0" applyNumberFormat="1" applyFont="1" applyFill="1" applyBorder="1" applyAlignment="1">
      <alignment horizontal="left" vertical="top" wrapText="1"/>
    </xf>
    <xf numFmtId="164" fontId="27" fillId="3" borderId="1" xfId="0" applyNumberFormat="1" applyFont="1" applyFill="1" applyBorder="1" applyAlignment="1">
      <alignment horizontal="left" vertical="top" wrapText="1"/>
    </xf>
    <xf numFmtId="4" fontId="28" fillId="3" borderId="1" xfId="0" applyNumberFormat="1" applyFont="1" applyFill="1" applyBorder="1" applyAlignment="1">
      <alignment horizontal="left" vertical="top" wrapText="1"/>
    </xf>
    <xf numFmtId="3" fontId="27" fillId="3" borderId="1" xfId="0" applyNumberFormat="1" applyFont="1" applyFill="1" applyBorder="1" applyAlignment="1">
      <alignment horizontal="left" vertical="top" wrapText="1"/>
    </xf>
    <xf numFmtId="0" fontId="29" fillId="0" borderId="0" xfId="0" applyNumberFormat="1" applyFont="1" applyAlignment="1">
      <alignment wrapText="1"/>
    </xf>
    <xf numFmtId="0" fontId="3" fillId="0" borderId="11"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5"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2" fillId="4" borderId="0" xfId="0" applyNumberFormat="1" applyFont="1" applyFill="1"/>
    <xf numFmtId="0" fontId="25" fillId="0" borderId="1" xfId="0" applyNumberFormat="1" applyFont="1" applyBorder="1" applyAlignment="1">
      <alignment horizontal="center" vertical="center"/>
    </xf>
    <xf numFmtId="4" fontId="28" fillId="3" borderId="1" xfId="0" applyNumberFormat="1" applyFont="1" applyFill="1" applyBorder="1" applyAlignment="1">
      <alignment horizontal="center" vertical="center" wrapText="1"/>
    </xf>
    <xf numFmtId="0" fontId="3" fillId="0" borderId="15" xfId="0" applyNumberFormat="1" applyFont="1" applyBorder="1" applyAlignment="1">
      <alignment horizontal="left" vertical="center" wrapText="1"/>
    </xf>
    <xf numFmtId="0" fontId="3" fillId="0" borderId="6" xfId="0" applyNumberFormat="1" applyFont="1" applyBorder="1" applyAlignment="1">
      <alignment horizontal="center" vertical="center" wrapText="1"/>
    </xf>
    <xf numFmtId="0" fontId="10" fillId="5" borderId="17" xfId="0" applyNumberFormat="1" applyFont="1" applyFill="1" applyBorder="1"/>
    <xf numFmtId="0" fontId="1" fillId="6" borderId="0" xfId="0" applyNumberFormat="1" applyFont="1" applyFill="1"/>
    <xf numFmtId="0" fontId="15" fillId="6" borderId="0" xfId="0" applyFont="1" applyFill="1"/>
    <xf numFmtId="0" fontId="13" fillId="6" borderId="0" xfId="0" applyNumberFormat="1" applyFont="1" applyFill="1"/>
    <xf numFmtId="0" fontId="9" fillId="6" borderId="0" xfId="0" applyNumberFormat="1" applyFont="1" applyFill="1"/>
    <xf numFmtId="0" fontId="33" fillId="3" borderId="1" xfId="0" applyNumberFormat="1" applyFont="1" applyFill="1" applyBorder="1" applyAlignment="1">
      <alignment horizontal="center" vertical="center" wrapText="1"/>
    </xf>
    <xf numFmtId="164" fontId="33"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0" fontId="33" fillId="2" borderId="1" xfId="0" applyNumberFormat="1" applyFont="1" applyFill="1" applyBorder="1" applyAlignment="1">
      <alignment horizontal="center" vertical="center" wrapText="1"/>
    </xf>
    <xf numFmtId="164" fontId="33" fillId="2" borderId="1" xfId="0" applyNumberFormat="1" applyFont="1" applyFill="1" applyBorder="1" applyAlignment="1">
      <alignment horizontal="left" vertical="center" wrapText="1"/>
    </xf>
    <xf numFmtId="164" fontId="33" fillId="2" borderId="1" xfId="0" applyNumberFormat="1" applyFont="1" applyFill="1" applyBorder="1" applyAlignment="1">
      <alignment horizontal="center" vertical="center" wrapText="1"/>
    </xf>
    <xf numFmtId="0" fontId="35" fillId="5" borderId="18" xfId="0" applyNumberFormat="1" applyFont="1" applyFill="1" applyBorder="1"/>
    <xf numFmtId="49" fontId="6" fillId="5" borderId="0" xfId="0" applyNumberFormat="1" applyFont="1" applyFill="1" applyAlignment="1">
      <alignment horizontal="center" vertical="center"/>
    </xf>
    <xf numFmtId="49" fontId="3" fillId="5" borderId="0" xfId="0" applyNumberFormat="1" applyFont="1" applyFill="1" applyAlignment="1">
      <alignment horizontal="center" vertical="center"/>
    </xf>
    <xf numFmtId="49" fontId="13" fillId="5" borderId="0" xfId="0" applyNumberFormat="1" applyFont="1" applyFill="1" applyAlignment="1">
      <alignment horizontal="center" vertical="center"/>
    </xf>
    <xf numFmtId="49" fontId="1" fillId="5" borderId="0" xfId="0" applyNumberFormat="1" applyFont="1" applyFill="1" applyAlignment="1">
      <alignment horizontal="center" vertical="center"/>
    </xf>
    <xf numFmtId="0" fontId="6" fillId="5"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2" fontId="7" fillId="5" borderId="7"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5" fillId="5" borderId="8"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164" fontId="33" fillId="5" borderId="1" xfId="0" applyNumberFormat="1" applyFont="1" applyFill="1" applyBorder="1" applyAlignment="1">
      <alignment horizontal="center" vertical="center" wrapText="1"/>
    </xf>
    <xf numFmtId="3" fontId="33" fillId="5" borderId="1" xfId="0" applyNumberFormat="1" applyFont="1" applyFill="1" applyBorder="1" applyAlignment="1">
      <alignment horizontal="center" vertical="center" wrapText="1"/>
    </xf>
    <xf numFmtId="164" fontId="33" fillId="5" borderId="1" xfId="0" applyNumberFormat="1" applyFont="1" applyFill="1" applyBorder="1" applyAlignment="1">
      <alignment horizontal="left" vertical="center" wrapText="1"/>
    </xf>
    <xf numFmtId="0" fontId="7" fillId="5" borderId="6" xfId="0"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top" wrapText="1"/>
    </xf>
    <xf numFmtId="3" fontId="4"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164" fontId="34" fillId="5" borderId="1" xfId="0" applyNumberFormat="1" applyFont="1" applyFill="1" applyBorder="1" applyAlignment="1">
      <alignment horizontal="center" vertical="center" wrapText="1"/>
    </xf>
    <xf numFmtId="0" fontId="8" fillId="5" borderId="8" xfId="0" applyNumberFormat="1" applyFont="1" applyFill="1" applyBorder="1" applyAlignment="1">
      <alignment horizontal="center" vertical="center"/>
    </xf>
    <xf numFmtId="0" fontId="11" fillId="5" borderId="16" xfId="0" applyNumberFormat="1" applyFont="1" applyFill="1" applyBorder="1" applyAlignment="1">
      <alignment horizontal="center" wrapText="1"/>
    </xf>
    <xf numFmtId="0" fontId="8" fillId="5" borderId="1" xfId="0" applyNumberFormat="1" applyFont="1" applyFill="1" applyBorder="1" applyAlignment="1">
      <alignment vertical="center" wrapText="1"/>
    </xf>
    <xf numFmtId="164" fontId="4" fillId="5" borderId="1" xfId="0" applyNumberFormat="1" applyFont="1" applyFill="1" applyBorder="1" applyAlignment="1">
      <alignment horizontal="left" vertical="center" wrapText="1"/>
    </xf>
    <xf numFmtId="0" fontId="12" fillId="5" borderId="8" xfId="0" applyNumberFormat="1" applyFont="1" applyFill="1" applyBorder="1" applyAlignment="1">
      <alignment horizontal="center" vertical="center" wrapText="1"/>
    </xf>
    <xf numFmtId="0" fontId="8" fillId="5" borderId="0" xfId="0" applyNumberFormat="1" applyFont="1" applyFill="1" applyAlignment="1">
      <alignment vertical="center" wrapText="1"/>
    </xf>
    <xf numFmtId="0" fontId="12" fillId="5" borderId="1" xfId="0" applyNumberFormat="1" applyFont="1" applyFill="1" applyBorder="1" applyAlignment="1">
      <alignment horizontal="center" vertical="center" wrapText="1"/>
    </xf>
    <xf numFmtId="0" fontId="11" fillId="5" borderId="19" xfId="0" applyNumberFormat="1" applyFont="1" applyFill="1" applyBorder="1" applyAlignment="1">
      <alignment horizontal="center" wrapText="1"/>
    </xf>
    <xf numFmtId="0" fontId="13" fillId="5" borderId="1" xfId="0" applyNumberFormat="1" applyFont="1" applyFill="1" applyBorder="1" applyAlignment="1">
      <alignment horizontal="center" vertical="center" wrapText="1"/>
    </xf>
    <xf numFmtId="0" fontId="8" fillId="5" borderId="6" xfId="0" applyNumberFormat="1" applyFont="1" applyFill="1" applyBorder="1" applyAlignment="1">
      <alignment horizontal="center" vertical="center" wrapText="1"/>
    </xf>
    <xf numFmtId="164" fontId="3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14" fillId="5" borderId="7" xfId="0" applyNumberFormat="1" applyFont="1" applyFill="1" applyBorder="1" applyAlignment="1">
      <alignment horizontal="center" wrapText="1"/>
    </xf>
    <xf numFmtId="0" fontId="7" fillId="5" borderId="1" xfId="0" applyNumberFormat="1" applyFont="1" applyFill="1" applyBorder="1" applyAlignment="1">
      <alignment horizontal="center" vertical="center"/>
    </xf>
    <xf numFmtId="0" fontId="16" fillId="5" borderId="1" xfId="0" applyNumberFormat="1"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0" fontId="13" fillId="5" borderId="0" xfId="0" applyNumberFormat="1" applyFont="1" applyFill="1" applyAlignment="1">
      <alignment horizontal="center" vertical="center" wrapText="1"/>
    </xf>
    <xf numFmtId="3" fontId="13" fillId="5" borderId="0" xfId="0" applyNumberFormat="1" applyFont="1" applyFill="1" applyAlignment="1">
      <alignment horizontal="center" vertical="center" wrapText="1"/>
    </xf>
    <xf numFmtId="164" fontId="6" fillId="5" borderId="0" xfId="0" applyNumberFormat="1" applyFont="1" applyFill="1" applyAlignment="1">
      <alignment horizontal="center" vertical="center" wrapText="1"/>
    </xf>
    <xf numFmtId="4" fontId="6" fillId="5" borderId="0" xfId="0" applyNumberFormat="1" applyFont="1" applyFill="1" applyAlignment="1">
      <alignment horizontal="center" vertical="center" wrapText="1"/>
    </xf>
    <xf numFmtId="164" fontId="13" fillId="5" borderId="0" xfId="0" applyNumberFormat="1" applyFont="1" applyFill="1" applyAlignment="1">
      <alignment horizontal="center" vertical="center" wrapText="1"/>
    </xf>
    <xf numFmtId="0" fontId="13" fillId="5" borderId="0" xfId="0" applyNumberFormat="1" applyFont="1" applyFill="1"/>
    <xf numFmtId="0" fontId="18" fillId="5" borderId="0" xfId="0" applyNumberFormat="1" applyFont="1" applyFill="1" applyAlignment="1">
      <alignment horizontal="center" vertical="center" wrapText="1"/>
    </xf>
    <xf numFmtId="0" fontId="12" fillId="5" borderId="0" xfId="0" applyNumberFormat="1" applyFont="1" applyFill="1" applyAlignment="1">
      <alignment horizontal="center" vertical="center" wrapText="1"/>
    </xf>
    <xf numFmtId="0" fontId="19" fillId="5" borderId="0" xfId="0" applyNumberFormat="1" applyFont="1" applyFill="1" applyAlignment="1">
      <alignment horizontal="center" vertical="center" wrapText="1"/>
    </xf>
    <xf numFmtId="3" fontId="6" fillId="5" borderId="0" xfId="0" applyNumberFormat="1" applyFont="1" applyFill="1" applyAlignment="1">
      <alignment horizontal="center" vertical="center" wrapText="1"/>
    </xf>
    <xf numFmtId="0" fontId="13" fillId="5" borderId="0" xfId="0" applyNumberFormat="1" applyFont="1" applyFill="1" applyAlignment="1">
      <alignment horizontal="center"/>
    </xf>
    <xf numFmtId="0" fontId="22" fillId="5" borderId="0" xfId="0" applyNumberFormat="1" applyFont="1" applyFill="1" applyAlignment="1">
      <alignment horizontal="center" vertical="center" wrapText="1"/>
    </xf>
    <xf numFmtId="0" fontId="23" fillId="5" borderId="0" xfId="0" applyNumberFormat="1" applyFont="1" applyFill="1" applyAlignment="1">
      <alignment horizontal="center" vertical="center" wrapText="1"/>
    </xf>
    <xf numFmtId="0" fontId="6" fillId="5" borderId="0" xfId="0" applyNumberFormat="1" applyFont="1" applyFill="1" applyAlignment="1">
      <alignment horizontal="center" vertical="center" wrapText="1"/>
    </xf>
    <xf numFmtId="0" fontId="4" fillId="5" borderId="2" xfId="0" applyNumberFormat="1" applyFont="1" applyFill="1" applyBorder="1" applyAlignment="1">
      <alignment horizontal="center" vertical="center" textRotation="90" wrapText="1"/>
    </xf>
    <xf numFmtId="0" fontId="1" fillId="5" borderId="0" xfId="0" applyNumberFormat="1" applyFont="1" applyFill="1"/>
    <xf numFmtId="0" fontId="4" fillId="5" borderId="6" xfId="0" applyNumberFormat="1" applyFont="1" applyFill="1" applyBorder="1" applyAlignment="1">
      <alignment horizontal="center" vertical="center" textRotation="90" wrapText="1"/>
    </xf>
    <xf numFmtId="4" fontId="5" fillId="5" borderId="1" xfId="0" applyNumberFormat="1" applyFont="1" applyFill="1" applyBorder="1" applyAlignment="1">
      <alignment horizontal="center" vertical="center" wrapText="1"/>
    </xf>
    <xf numFmtId="0" fontId="6" fillId="5" borderId="0" xfId="0" applyNumberFormat="1" applyFont="1" applyFill="1"/>
    <xf numFmtId="0" fontId="9" fillId="5" borderId="0" xfId="0" applyNumberFormat="1" applyFont="1" applyFill="1"/>
    <xf numFmtId="3" fontId="33" fillId="2" borderId="1" xfId="0" applyNumberFormat="1" applyFont="1" applyFill="1" applyBorder="1" applyAlignment="1">
      <alignment horizontal="center" vertical="center" wrapText="1"/>
    </xf>
    <xf numFmtId="0" fontId="3" fillId="5" borderId="0" xfId="0" applyNumberFormat="1" applyFont="1" applyFill="1"/>
    <xf numFmtId="164" fontId="8" fillId="6" borderId="1" xfId="0"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5" borderId="16" xfId="0" applyNumberFormat="1" applyFont="1" applyFill="1" applyBorder="1"/>
    <xf numFmtId="0" fontId="20" fillId="5" borderId="0" xfId="0" applyNumberFormat="1" applyFont="1" applyFill="1" applyAlignment="1">
      <alignment horizontal="left" vertical="center" wrapText="1"/>
    </xf>
    <xf numFmtId="0" fontId="17" fillId="5" borderId="0" xfId="0" applyNumberFormat="1" applyFont="1" applyFill="1" applyAlignment="1">
      <alignment horizontal="center" vertical="center" wrapText="1"/>
    </xf>
    <xf numFmtId="0" fontId="18" fillId="5" borderId="0" xfId="0" applyNumberFormat="1" applyFont="1" applyFill="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5"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textRotation="90" wrapText="1"/>
    </xf>
    <xf numFmtId="0" fontId="1" fillId="5" borderId="5" xfId="0" applyNumberFormat="1" applyFont="1" applyFill="1" applyBorder="1" applyAlignment="1">
      <alignment horizontal="center" vertical="center" textRotation="90" wrapText="1"/>
    </xf>
    <xf numFmtId="3" fontId="5" fillId="5" borderId="1" xfId="0" applyNumberFormat="1" applyFont="1" applyFill="1" applyBorder="1" applyAlignment="1">
      <alignment horizontal="center" vertical="center" wrapText="1"/>
    </xf>
    <xf numFmtId="3" fontId="5" fillId="5" borderId="5"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4" fontId="5" fillId="5" borderId="3" xfId="0" applyNumberFormat="1" applyFont="1" applyFill="1" applyBorder="1" applyAlignment="1">
      <alignment horizontal="center" vertical="center" wrapText="1"/>
    </xf>
    <xf numFmtId="4" fontId="5" fillId="5" borderId="5" xfId="0" applyNumberFormat="1" applyFont="1" applyFill="1" applyBorder="1" applyAlignment="1">
      <alignment horizontal="center" vertical="center" wrapText="1"/>
    </xf>
    <xf numFmtId="4" fontId="5" fillId="5" borderId="4" xfId="0" applyNumberFormat="1" applyFont="1" applyFill="1" applyBorder="1" applyAlignment="1">
      <alignment horizontal="center" vertical="center" wrapText="1"/>
    </xf>
    <xf numFmtId="0" fontId="5" fillId="5" borderId="3"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4" fillId="5" borderId="5"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0" xfId="0" applyNumberFormat="1" applyFont="1" applyAlignment="1">
      <alignment horizontal="center" vertical="top" wrapText="1"/>
    </xf>
    <xf numFmtId="0" fontId="1" fillId="0" borderId="1" xfId="0" applyNumberFormat="1" applyFont="1" applyBorder="1" applyAlignment="1">
      <alignment horizontal="center" vertical="center" textRotation="90" wrapText="1"/>
    </xf>
    <xf numFmtId="0" fontId="1" fillId="0" borderId="5" xfId="0" applyNumberFormat="1" applyFont="1" applyBorder="1" applyAlignment="1">
      <alignment horizontal="center" vertical="center" textRotation="90" wrapText="1"/>
    </xf>
    <xf numFmtId="0" fontId="32" fillId="5" borderId="6" xfId="0" applyNumberFormat="1" applyFont="1" applyFill="1" applyBorder="1" applyAlignment="1">
      <alignment horizontal="center" vertical="center" wrapText="1"/>
    </xf>
    <xf numFmtId="0" fontId="32" fillId="5" borderId="1" xfId="0" applyNumberFormat="1" applyFont="1" applyFill="1" applyBorder="1" applyAlignment="1">
      <alignment horizontal="center" vertical="center" wrapText="1"/>
    </xf>
    <xf numFmtId="3" fontId="32" fillId="5" borderId="1" xfId="0" applyNumberFormat="1" applyFont="1" applyFill="1" applyBorder="1" applyAlignment="1">
      <alignment horizontal="center" vertical="center" wrapText="1"/>
    </xf>
    <xf numFmtId="4" fontId="32" fillId="5" borderId="1" xfId="0" applyNumberFormat="1" applyFont="1" applyFill="1" applyBorder="1" applyAlignment="1">
      <alignment horizontal="center" vertical="center" wrapText="1"/>
    </xf>
    <xf numFmtId="164" fontId="32" fillId="5" borderId="8"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O36"/>
  <sheetViews>
    <sheetView tabSelected="1" topLeftCell="J2" zoomScale="50" zoomScaleNormal="50" workbookViewId="0">
      <pane ySplit="9" topLeftCell="A11" activePane="bottomLeft" state="frozen"/>
      <selection pane="bottomLeft" activeCell="O11" sqref="O11:O12"/>
    </sheetView>
  </sheetViews>
  <sheetFormatPr defaultColWidth="9.140625" defaultRowHeight="31.5"/>
  <cols>
    <col min="1" max="1" width="10.7109375" style="1" customWidth="1"/>
    <col min="2" max="3" width="9.85546875" style="2" customWidth="1"/>
    <col min="4" max="4" width="42.28515625" style="3" customWidth="1"/>
    <col min="5" max="5" width="47.5703125" style="3" customWidth="1"/>
    <col min="6" max="6" width="30.28515625" style="2" customWidth="1"/>
    <col min="7" max="7" width="78.7109375" style="4" customWidth="1"/>
    <col min="8" max="8" width="95.140625" style="4" customWidth="1"/>
    <col min="9" max="9" width="61.85546875" style="5" customWidth="1"/>
    <col min="10" max="10" width="25.7109375" style="2" customWidth="1"/>
    <col min="11" max="11" width="21.42578125" style="2" customWidth="1"/>
    <col min="12" max="17" width="30.7109375" style="6" customWidth="1"/>
    <col min="18" max="18" width="30.5703125" style="7" customWidth="1"/>
    <col min="19" max="21" width="94" style="2" customWidth="1"/>
    <col min="22" max="22" width="60.7109375" style="2" customWidth="1"/>
    <col min="23" max="23" width="56.7109375" style="2" customWidth="1"/>
    <col min="24" max="24" width="9.140625" style="2" bestFit="1" customWidth="1"/>
    <col min="25" max="16384" width="9.140625" style="2"/>
  </cols>
  <sheetData>
    <row r="1" spans="1:23" ht="31.5" hidden="1" customHeight="1">
      <c r="A1" s="8"/>
      <c r="D1" s="9"/>
      <c r="H1" s="2"/>
      <c r="I1" s="2"/>
      <c r="O1" s="10"/>
      <c r="P1" s="10"/>
      <c r="Q1" s="11"/>
      <c r="R1" s="12"/>
      <c r="S1" s="11"/>
      <c r="T1" s="11"/>
      <c r="U1" s="11"/>
      <c r="W1" s="11"/>
    </row>
    <row r="2" spans="1:23" ht="30.75" customHeight="1">
      <c r="A2" s="8"/>
      <c r="D2" s="2"/>
      <c r="E2" s="2"/>
      <c r="H2" s="2"/>
      <c r="I2" s="2"/>
      <c r="K2" s="4" t="s">
        <v>0</v>
      </c>
      <c r="N2" s="2"/>
      <c r="O2" s="2"/>
      <c r="P2" s="2"/>
      <c r="Q2" s="2"/>
    </row>
    <row r="3" spans="1:23" ht="30.75" customHeight="1">
      <c r="A3" s="8"/>
      <c r="D3" s="2"/>
      <c r="E3" s="2"/>
      <c r="H3" s="2"/>
      <c r="I3" s="2"/>
      <c r="K3" s="4" t="s">
        <v>1</v>
      </c>
      <c r="N3" s="2"/>
      <c r="O3" s="2"/>
      <c r="P3" s="2"/>
      <c r="Q3" s="2"/>
    </row>
    <row r="4" spans="1:23" ht="31.5" customHeight="1">
      <c r="A4" s="8"/>
      <c r="I4" s="4"/>
      <c r="K4" s="4"/>
      <c r="O4" s="2"/>
      <c r="P4" s="4"/>
      <c r="Q4" s="4"/>
      <c r="R4" s="13"/>
      <c r="S4" s="4"/>
      <c r="T4" s="4"/>
      <c r="U4" s="4"/>
      <c r="W4" s="4"/>
    </row>
    <row r="5" spans="1:23" ht="30.75" customHeight="1">
      <c r="A5" s="8"/>
      <c r="D5" s="2"/>
      <c r="E5" s="2"/>
      <c r="H5" s="2"/>
      <c r="I5" s="2"/>
      <c r="K5" s="4" t="s">
        <v>2</v>
      </c>
      <c r="N5" s="2"/>
      <c r="O5" s="2"/>
      <c r="P5" s="2"/>
      <c r="Q5" s="2"/>
    </row>
    <row r="6" spans="1:23" ht="30.75" customHeight="1">
      <c r="A6" s="8"/>
      <c r="D6" s="2"/>
      <c r="E6" s="2"/>
      <c r="H6" s="2"/>
      <c r="I6" s="2"/>
      <c r="K6" s="4" t="s">
        <v>129</v>
      </c>
      <c r="N6" s="2"/>
      <c r="O6" s="2"/>
      <c r="P6" s="2"/>
      <c r="Q6" s="2"/>
    </row>
    <row r="7" spans="1:23" ht="30.75" customHeight="1">
      <c r="A7" s="8"/>
      <c r="D7" s="2"/>
      <c r="E7" s="2"/>
      <c r="H7" s="2"/>
      <c r="I7" s="2"/>
      <c r="K7" s="4" t="s">
        <v>3</v>
      </c>
      <c r="N7" s="2"/>
      <c r="O7" s="2"/>
      <c r="P7" s="2"/>
      <c r="Q7" s="2"/>
    </row>
    <row r="8" spans="1:23" ht="31.5" customHeight="1">
      <c r="A8" s="8"/>
      <c r="H8" s="2"/>
      <c r="I8" s="2"/>
      <c r="O8" s="2"/>
      <c r="P8" s="2"/>
      <c r="Q8" s="2"/>
    </row>
    <row r="9" spans="1:23" s="148" customFormat="1" ht="61.5" customHeight="1">
      <c r="A9" s="90"/>
      <c r="B9" s="163" t="s">
        <v>4</v>
      </c>
      <c r="C9" s="147"/>
      <c r="D9" s="161" t="s">
        <v>5</v>
      </c>
      <c r="E9" s="161" t="s">
        <v>6</v>
      </c>
      <c r="F9" s="161" t="s">
        <v>7</v>
      </c>
      <c r="G9" s="161" t="s">
        <v>8</v>
      </c>
      <c r="H9" s="161" t="s">
        <v>9</v>
      </c>
      <c r="I9" s="161" t="s">
        <v>10</v>
      </c>
      <c r="J9" s="161" t="s">
        <v>11</v>
      </c>
      <c r="K9" s="171"/>
      <c r="L9" s="167" t="s">
        <v>12</v>
      </c>
      <c r="M9" s="170"/>
      <c r="N9" s="168"/>
      <c r="O9" s="167" t="s">
        <v>128</v>
      </c>
      <c r="P9" s="167" t="s">
        <v>130</v>
      </c>
      <c r="Q9" s="168"/>
      <c r="R9" s="165" t="s">
        <v>13</v>
      </c>
      <c r="S9" s="161" t="s">
        <v>14</v>
      </c>
      <c r="T9" s="161" t="s">
        <v>15</v>
      </c>
      <c r="U9" s="161" t="s">
        <v>16</v>
      </c>
      <c r="V9" s="161" t="s">
        <v>132</v>
      </c>
      <c r="W9" s="172" t="s">
        <v>17</v>
      </c>
    </row>
    <row r="10" spans="1:23" s="148" customFormat="1" ht="83.25" customHeight="1">
      <c r="A10" s="90"/>
      <c r="B10" s="164"/>
      <c r="C10" s="149"/>
      <c r="D10" s="162"/>
      <c r="E10" s="162"/>
      <c r="F10" s="162"/>
      <c r="G10" s="162"/>
      <c r="H10" s="162"/>
      <c r="I10" s="162"/>
      <c r="J10" s="94" t="s">
        <v>18</v>
      </c>
      <c r="K10" s="94" t="s">
        <v>19</v>
      </c>
      <c r="L10" s="150" t="s">
        <v>20</v>
      </c>
      <c r="M10" s="150" t="s">
        <v>21</v>
      </c>
      <c r="N10" s="150" t="s">
        <v>22</v>
      </c>
      <c r="O10" s="169"/>
      <c r="P10" s="150" t="s">
        <v>23</v>
      </c>
      <c r="Q10" s="150" t="s">
        <v>131</v>
      </c>
      <c r="R10" s="166"/>
      <c r="S10" s="162"/>
      <c r="T10" s="162"/>
      <c r="U10" s="162"/>
      <c r="V10" s="162"/>
      <c r="W10" s="173"/>
    </row>
    <row r="11" spans="1:23" s="151" customFormat="1" ht="336" customHeight="1">
      <c r="A11" s="87"/>
      <c r="B11" s="91"/>
      <c r="C11" s="92">
        <v>1</v>
      </c>
      <c r="D11" s="92" t="s">
        <v>24</v>
      </c>
      <c r="E11" s="92" t="s">
        <v>25</v>
      </c>
      <c r="F11" s="92" t="s">
        <v>26</v>
      </c>
      <c r="G11" s="93" t="s">
        <v>27</v>
      </c>
      <c r="H11" s="94" t="s">
        <v>102</v>
      </c>
      <c r="I11" s="92" t="s">
        <v>28</v>
      </c>
      <c r="J11" s="92">
        <v>2013</v>
      </c>
      <c r="K11" s="92">
        <v>2029</v>
      </c>
      <c r="L11" s="95">
        <v>5445.8</v>
      </c>
      <c r="M11" s="95">
        <v>31.3</v>
      </c>
      <c r="N11" s="95"/>
      <c r="O11" s="95">
        <v>567.70000000000005</v>
      </c>
      <c r="P11" s="95">
        <v>5445.8</v>
      </c>
      <c r="Q11" s="95">
        <v>70.2</v>
      </c>
      <c r="R11" s="96">
        <v>361</v>
      </c>
      <c r="S11" s="92" t="s">
        <v>29</v>
      </c>
      <c r="T11" s="94" t="s">
        <v>103</v>
      </c>
      <c r="U11" s="97" t="s">
        <v>138</v>
      </c>
      <c r="V11" s="98" t="s">
        <v>30</v>
      </c>
      <c r="W11" s="99" t="s">
        <v>31</v>
      </c>
    </row>
    <row r="12" spans="1:23" s="152" customFormat="1" ht="408.95" customHeight="1">
      <c r="A12" s="88"/>
      <c r="B12" s="91"/>
      <c r="C12" s="92">
        <v>2</v>
      </c>
      <c r="D12" s="92" t="s">
        <v>32</v>
      </c>
      <c r="E12" s="92" t="s">
        <v>33</v>
      </c>
      <c r="F12" s="92" t="s">
        <v>34</v>
      </c>
      <c r="G12" s="100" t="s">
        <v>104</v>
      </c>
      <c r="H12" s="100" t="s">
        <v>105</v>
      </c>
      <c r="I12" s="96" t="s">
        <v>35</v>
      </c>
      <c r="J12" s="93">
        <v>2013</v>
      </c>
      <c r="K12" s="93">
        <v>2024</v>
      </c>
      <c r="L12" s="95">
        <v>1261</v>
      </c>
      <c r="M12" s="95">
        <v>504.4</v>
      </c>
      <c r="N12" s="95">
        <v>756.6</v>
      </c>
      <c r="O12" s="95">
        <v>127.3</v>
      </c>
      <c r="P12" s="95">
        <v>221.3</v>
      </c>
      <c r="Q12" s="95">
        <v>19.100000000000001</v>
      </c>
      <c r="R12" s="101">
        <v>241</v>
      </c>
      <c r="S12" s="92" t="s">
        <v>36</v>
      </c>
      <c r="T12" s="102" t="s">
        <v>106</v>
      </c>
      <c r="U12" s="103" t="s">
        <v>136</v>
      </c>
      <c r="V12" s="93" t="s">
        <v>37</v>
      </c>
      <c r="W12" s="75"/>
    </row>
    <row r="13" spans="1:23" s="154" customFormat="1" ht="408.75" customHeight="1">
      <c r="A13" s="88"/>
      <c r="B13" s="91"/>
      <c r="C13" s="92">
        <v>3</v>
      </c>
      <c r="D13" s="92" t="s">
        <v>38</v>
      </c>
      <c r="E13" s="92" t="s">
        <v>39</v>
      </c>
      <c r="F13" s="92" t="s">
        <v>40</v>
      </c>
      <c r="G13" s="100" t="s">
        <v>107</v>
      </c>
      <c r="H13" s="100" t="s">
        <v>108</v>
      </c>
      <c r="I13" s="96" t="s">
        <v>41</v>
      </c>
      <c r="J13" s="104">
        <v>2017</v>
      </c>
      <c r="K13" s="104">
        <v>2024</v>
      </c>
      <c r="L13" s="105">
        <v>980</v>
      </c>
      <c r="M13" s="105">
        <v>10</v>
      </c>
      <c r="N13" s="105">
        <v>970</v>
      </c>
      <c r="O13" s="105">
        <v>100</v>
      </c>
      <c r="P13" s="105">
        <v>883</v>
      </c>
      <c r="Q13" s="105">
        <v>10</v>
      </c>
      <c r="R13" s="106">
        <v>150</v>
      </c>
      <c r="S13" s="104" t="s">
        <v>142</v>
      </c>
      <c r="T13" s="104" t="s">
        <v>109</v>
      </c>
      <c r="U13" s="107" t="s">
        <v>143</v>
      </c>
      <c r="V13" s="105" t="s">
        <v>144</v>
      </c>
      <c r="W13" s="86"/>
    </row>
    <row r="14" spans="1:23" s="79" customFormat="1" ht="408.95" customHeight="1">
      <c r="A14" s="88"/>
      <c r="B14" s="156"/>
      <c r="C14" s="188">
        <v>4</v>
      </c>
      <c r="D14" s="189" t="s">
        <v>94</v>
      </c>
      <c r="E14" s="189" t="s">
        <v>152</v>
      </c>
      <c r="F14" s="189" t="s">
        <v>157</v>
      </c>
      <c r="G14" s="190" t="s">
        <v>110</v>
      </c>
      <c r="H14" s="190" t="s">
        <v>111</v>
      </c>
      <c r="I14" s="190" t="s">
        <v>153</v>
      </c>
      <c r="J14" s="189">
        <v>2018</v>
      </c>
      <c r="K14" s="189" t="s">
        <v>154</v>
      </c>
      <c r="L14" s="125">
        <v>2736</v>
      </c>
      <c r="M14" s="125">
        <v>2736</v>
      </c>
      <c r="N14" s="191" t="s">
        <v>155</v>
      </c>
      <c r="O14" s="125">
        <v>0</v>
      </c>
      <c r="P14" s="191">
        <v>1308.8</v>
      </c>
      <c r="Q14" s="125">
        <v>0</v>
      </c>
      <c r="R14" s="190">
        <v>667</v>
      </c>
      <c r="S14" s="189" t="s">
        <v>139</v>
      </c>
      <c r="T14" s="189" t="s">
        <v>112</v>
      </c>
      <c r="U14" s="125" t="s">
        <v>140</v>
      </c>
      <c r="V14" s="192" t="s">
        <v>156</v>
      </c>
      <c r="W14" s="157"/>
    </row>
    <row r="15" spans="1:23" s="79" customFormat="1" ht="242.25" customHeight="1">
      <c r="A15" s="88"/>
      <c r="B15" s="91"/>
      <c r="C15" s="108">
        <v>5</v>
      </c>
      <c r="D15" s="110" t="s">
        <v>38</v>
      </c>
      <c r="E15" s="110" t="s">
        <v>39</v>
      </c>
      <c r="F15" s="110" t="s">
        <v>40</v>
      </c>
      <c r="G15" s="111" t="s">
        <v>113</v>
      </c>
      <c r="H15" s="111" t="s">
        <v>114</v>
      </c>
      <c r="I15" s="101" t="s">
        <v>42</v>
      </c>
      <c r="J15" s="93">
        <v>2007</v>
      </c>
      <c r="K15" s="93">
        <v>2024</v>
      </c>
      <c r="L15" s="112">
        <v>12000</v>
      </c>
      <c r="M15" s="112">
        <v>12000</v>
      </c>
      <c r="N15" s="109">
        <v>0</v>
      </c>
      <c r="O15" s="155">
        <v>32</v>
      </c>
      <c r="P15" s="112">
        <v>249</v>
      </c>
      <c r="Q15" s="112">
        <v>4</v>
      </c>
      <c r="R15" s="101">
        <v>940</v>
      </c>
      <c r="S15" s="93" t="s">
        <v>43</v>
      </c>
      <c r="T15" s="113" t="s">
        <v>115</v>
      </c>
      <c r="U15" s="114" t="s">
        <v>141</v>
      </c>
      <c r="V15" s="115"/>
      <c r="W15" s="116"/>
    </row>
    <row r="16" spans="1:23" s="79" customFormat="1" ht="408.95" customHeight="1">
      <c r="A16" s="88"/>
      <c r="B16" s="91"/>
      <c r="C16" s="108">
        <v>6</v>
      </c>
      <c r="D16" s="93" t="s">
        <v>44</v>
      </c>
      <c r="E16" s="117" t="s">
        <v>45</v>
      </c>
      <c r="F16" s="93" t="s">
        <v>46</v>
      </c>
      <c r="G16" s="101" t="s">
        <v>47</v>
      </c>
      <c r="H16" s="111" t="s">
        <v>122</v>
      </c>
      <c r="I16" s="101" t="s">
        <v>48</v>
      </c>
      <c r="J16" s="93">
        <v>2020</v>
      </c>
      <c r="K16" s="93">
        <v>2025</v>
      </c>
      <c r="L16" s="112">
        <v>66369.7</v>
      </c>
      <c r="M16" s="112">
        <v>12610.2</v>
      </c>
      <c r="N16" s="95">
        <v>53759.5</v>
      </c>
      <c r="O16" s="155">
        <v>10000</v>
      </c>
      <c r="P16" s="112">
        <v>39094.199999999997</v>
      </c>
      <c r="Q16" s="112">
        <v>3445.8</v>
      </c>
      <c r="R16" s="101">
        <v>419</v>
      </c>
      <c r="S16" s="93" t="s">
        <v>49</v>
      </c>
      <c r="T16" s="113" t="s">
        <v>118</v>
      </c>
      <c r="U16" s="118" t="s">
        <v>137</v>
      </c>
      <c r="V16" s="119"/>
      <c r="W16" s="116"/>
    </row>
    <row r="17" spans="1:67" s="79" customFormat="1" ht="408.75" customHeight="1">
      <c r="A17" s="88"/>
      <c r="B17" s="91"/>
      <c r="C17" s="108">
        <v>7</v>
      </c>
      <c r="D17" s="93" t="s">
        <v>44</v>
      </c>
      <c r="E17" s="120" t="s">
        <v>45</v>
      </c>
      <c r="F17" s="93" t="s">
        <v>46</v>
      </c>
      <c r="G17" s="111" t="s">
        <v>116</v>
      </c>
      <c r="H17" s="111" t="s">
        <v>117</v>
      </c>
      <c r="I17" s="101" t="s">
        <v>48</v>
      </c>
      <c r="J17" s="93">
        <v>2020</v>
      </c>
      <c r="K17" s="92">
        <v>2027</v>
      </c>
      <c r="L17" s="95">
        <v>102909.2</v>
      </c>
      <c r="M17" s="95">
        <v>9261.7999999999993</v>
      </c>
      <c r="N17" s="95">
        <v>93647.4</v>
      </c>
      <c r="O17" s="112">
        <v>20000</v>
      </c>
      <c r="P17" s="112">
        <v>19921.3</v>
      </c>
      <c r="Q17" s="112">
        <v>4711.1000000000004</v>
      </c>
      <c r="R17" s="101">
        <v>597</v>
      </c>
      <c r="S17" s="93" t="s">
        <v>49</v>
      </c>
      <c r="T17" s="113" t="s">
        <v>118</v>
      </c>
      <c r="U17" s="118" t="s">
        <v>135</v>
      </c>
      <c r="V17" s="121"/>
      <c r="W17" s="122"/>
    </row>
    <row r="18" spans="1:67" s="78" customFormat="1" ht="408.75" customHeight="1">
      <c r="A18" s="89"/>
      <c r="B18" s="123"/>
      <c r="C18" s="124">
        <v>8</v>
      </c>
      <c r="D18" s="93" t="s">
        <v>44</v>
      </c>
      <c r="E18" s="93" t="s">
        <v>50</v>
      </c>
      <c r="F18" s="93" t="s">
        <v>51</v>
      </c>
      <c r="G18" s="111" t="s">
        <v>120</v>
      </c>
      <c r="H18" s="111" t="s">
        <v>121</v>
      </c>
      <c r="I18" s="101" t="s">
        <v>52</v>
      </c>
      <c r="J18" s="93">
        <v>2022</v>
      </c>
      <c r="K18" s="93">
        <v>2026</v>
      </c>
      <c r="L18" s="125">
        <v>15.3</v>
      </c>
      <c r="M18" s="125">
        <v>15.3</v>
      </c>
      <c r="N18" s="125">
        <v>0</v>
      </c>
      <c r="O18" s="125">
        <v>5.7</v>
      </c>
      <c r="P18" s="125">
        <v>12.6</v>
      </c>
      <c r="Q18" s="125">
        <v>3.7</v>
      </c>
      <c r="R18" s="101">
        <v>5</v>
      </c>
      <c r="S18" s="93" t="s">
        <v>53</v>
      </c>
      <c r="T18" s="113" t="s">
        <v>119</v>
      </c>
      <c r="U18" s="126" t="s">
        <v>134</v>
      </c>
      <c r="V18" s="127"/>
      <c r="W18" s="128"/>
    </row>
    <row r="19" spans="1:67" s="77" customFormat="1" ht="129" customHeight="1">
      <c r="A19" s="90"/>
      <c r="B19" s="123"/>
      <c r="C19" s="92">
        <v>9</v>
      </c>
      <c r="D19" s="92" t="s">
        <v>38</v>
      </c>
      <c r="E19" s="92" t="s">
        <v>39</v>
      </c>
      <c r="F19" s="92" t="s">
        <v>40</v>
      </c>
      <c r="G19" s="94" t="s">
        <v>123</v>
      </c>
      <c r="H19" s="94" t="s">
        <v>124</v>
      </c>
      <c r="I19" s="92" t="s">
        <v>54</v>
      </c>
      <c r="J19" s="92">
        <v>2023</v>
      </c>
      <c r="K19" s="92">
        <v>2024</v>
      </c>
      <c r="L19" s="95">
        <v>300</v>
      </c>
      <c r="M19" s="95">
        <v>200</v>
      </c>
      <c r="N19" s="95">
        <v>100</v>
      </c>
      <c r="O19" s="95">
        <v>170</v>
      </c>
      <c r="P19" s="95">
        <v>130</v>
      </c>
      <c r="Q19" s="95">
        <v>10</v>
      </c>
      <c r="R19" s="96">
        <v>30</v>
      </c>
      <c r="S19" s="92" t="s">
        <v>55</v>
      </c>
      <c r="T19" s="94" t="s">
        <v>125</v>
      </c>
      <c r="U19" s="94" t="s">
        <v>127</v>
      </c>
      <c r="V19" s="94" t="s">
        <v>133</v>
      </c>
      <c r="W19" s="92"/>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row>
    <row r="20" spans="1:67" s="77" customFormat="1" ht="391.5" customHeight="1">
      <c r="A20" s="90"/>
      <c r="B20" s="123"/>
      <c r="C20" s="92">
        <v>10</v>
      </c>
      <c r="D20" s="92" t="s">
        <v>94</v>
      </c>
      <c r="E20" s="92" t="s">
        <v>95</v>
      </c>
      <c r="F20" s="92" t="s">
        <v>96</v>
      </c>
      <c r="G20" s="94" t="s">
        <v>97</v>
      </c>
      <c r="H20" s="94" t="s">
        <v>98</v>
      </c>
      <c r="I20" s="92" t="s">
        <v>99</v>
      </c>
      <c r="J20" s="92">
        <v>2024</v>
      </c>
      <c r="K20" s="92">
        <v>2026</v>
      </c>
      <c r="L20" s="95">
        <v>7500</v>
      </c>
      <c r="M20" s="95">
        <v>7500</v>
      </c>
      <c r="N20" s="95">
        <v>0</v>
      </c>
      <c r="O20" s="95">
        <v>1800</v>
      </c>
      <c r="P20" s="95">
        <v>0</v>
      </c>
      <c r="Q20" s="95">
        <v>1800</v>
      </c>
      <c r="R20" s="96">
        <v>110</v>
      </c>
      <c r="S20" s="94" t="s">
        <v>100</v>
      </c>
      <c r="T20" s="94" t="s">
        <v>101</v>
      </c>
      <c r="U20" s="94" t="s">
        <v>126</v>
      </c>
      <c r="V20" s="129"/>
      <c r="W20" s="92"/>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76"/>
      <c r="BL20" s="76"/>
      <c r="BM20" s="76"/>
      <c r="BN20" s="76"/>
      <c r="BO20" s="76"/>
    </row>
    <row r="21" spans="1:67" s="77" customFormat="1" ht="391.5" customHeight="1">
      <c r="A21" s="90"/>
      <c r="B21" s="123"/>
      <c r="C21" s="92">
        <v>11</v>
      </c>
      <c r="D21" s="83" t="s">
        <v>94</v>
      </c>
      <c r="E21" s="83" t="s">
        <v>145</v>
      </c>
      <c r="F21" s="83" t="s">
        <v>146</v>
      </c>
      <c r="G21" s="153" t="s">
        <v>107</v>
      </c>
      <c r="H21" s="153" t="s">
        <v>151</v>
      </c>
      <c r="I21" s="153" t="s">
        <v>147</v>
      </c>
      <c r="J21" s="80">
        <v>2023</v>
      </c>
      <c r="K21" s="80">
        <v>2030</v>
      </c>
      <c r="L21" s="81">
        <v>596.5</v>
      </c>
      <c r="M21" s="81">
        <v>36.5</v>
      </c>
      <c r="N21" s="81">
        <v>560</v>
      </c>
      <c r="O21" s="105">
        <v>60</v>
      </c>
      <c r="P21" s="81">
        <v>36.5</v>
      </c>
      <c r="Q21" s="81">
        <v>56</v>
      </c>
      <c r="R21" s="82">
        <v>30</v>
      </c>
      <c r="S21" s="83" t="s">
        <v>142</v>
      </c>
      <c r="T21" s="83" t="s">
        <v>148</v>
      </c>
      <c r="U21" s="84" t="s">
        <v>149</v>
      </c>
      <c r="V21" s="85" t="s">
        <v>150</v>
      </c>
      <c r="W21" s="86"/>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76"/>
      <c r="BL21" s="76"/>
      <c r="BM21" s="76"/>
      <c r="BN21" s="76"/>
      <c r="BO21" s="76"/>
    </row>
    <row r="22" spans="1:67" ht="84" customHeight="1">
      <c r="B22" s="123"/>
      <c r="C22" s="92"/>
      <c r="D22" s="130" t="s">
        <v>56</v>
      </c>
      <c r="E22" s="130"/>
      <c r="F22" s="130"/>
      <c r="G22" s="130"/>
      <c r="H22" s="130"/>
      <c r="I22" s="130"/>
      <c r="J22" s="130"/>
      <c r="K22" s="130"/>
      <c r="L22" s="131">
        <f t="shared" ref="L22:R22" si="0">SUM(L11:L21)</f>
        <v>200113.5</v>
      </c>
      <c r="M22" s="131">
        <f t="shared" si="0"/>
        <v>44905.5</v>
      </c>
      <c r="N22" s="131">
        <f t="shared" si="0"/>
        <v>149793.5</v>
      </c>
      <c r="O22" s="131">
        <f t="shared" si="0"/>
        <v>32862.699999999997</v>
      </c>
      <c r="P22" s="131">
        <f t="shared" si="0"/>
        <v>67302.5</v>
      </c>
      <c r="Q22" s="131">
        <f t="shared" si="0"/>
        <v>10129.900000000001</v>
      </c>
      <c r="R22" s="132">
        <f t="shared" si="0"/>
        <v>3550</v>
      </c>
      <c r="S22" s="130"/>
      <c r="T22" s="130"/>
      <c r="U22" s="130"/>
      <c r="V22" s="129"/>
      <c r="W22" s="92"/>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row>
    <row r="23" spans="1:67" ht="30.75">
      <c r="B23" s="133"/>
      <c r="C23" s="133"/>
      <c r="D23" s="133"/>
      <c r="E23" s="133"/>
      <c r="F23" s="133"/>
      <c r="G23" s="134"/>
      <c r="H23" s="134"/>
      <c r="I23" s="134"/>
      <c r="J23" s="133"/>
      <c r="K23" s="133"/>
      <c r="L23" s="135"/>
      <c r="M23" s="135"/>
      <c r="N23" s="136"/>
      <c r="O23" s="137"/>
      <c r="P23" s="135"/>
      <c r="Q23" s="137"/>
      <c r="R23" s="134"/>
      <c r="S23" s="133"/>
      <c r="T23" s="133"/>
      <c r="U23" s="137"/>
      <c r="V23" s="138"/>
      <c r="W23" s="133"/>
    </row>
    <row r="24" spans="1:67" ht="30.75">
      <c r="B24" s="133"/>
      <c r="C24" s="133"/>
      <c r="D24" s="159" t="s">
        <v>57</v>
      </c>
      <c r="E24" s="159"/>
      <c r="F24" s="139"/>
      <c r="G24" s="160" t="s">
        <v>58</v>
      </c>
      <c r="H24" s="133"/>
      <c r="I24" s="133"/>
      <c r="J24" s="133"/>
      <c r="K24" s="133"/>
      <c r="L24" s="136"/>
      <c r="M24" s="136"/>
      <c r="N24" s="136"/>
      <c r="O24" s="136"/>
      <c r="P24" s="136"/>
      <c r="Q24" s="136"/>
      <c r="R24" s="134"/>
      <c r="S24" s="133"/>
      <c r="T24" s="133"/>
      <c r="U24" s="133"/>
      <c r="V24" s="138"/>
      <c r="W24" s="133"/>
    </row>
    <row r="25" spans="1:67" ht="30.75">
      <c r="B25" s="133"/>
      <c r="C25" s="133"/>
      <c r="D25" s="159"/>
      <c r="E25" s="159"/>
      <c r="F25" s="139"/>
      <c r="G25" s="160"/>
      <c r="H25" s="133"/>
      <c r="I25" s="133"/>
      <c r="J25" s="133"/>
      <c r="K25" s="133"/>
      <c r="L25" s="136"/>
      <c r="M25" s="136"/>
      <c r="N25" s="136"/>
      <c r="O25" s="136"/>
      <c r="P25" s="136"/>
      <c r="Q25" s="136"/>
      <c r="R25" s="134"/>
      <c r="S25" s="133"/>
      <c r="T25" s="133"/>
      <c r="U25" s="133"/>
      <c r="V25" s="138"/>
      <c r="W25" s="133"/>
    </row>
    <row r="26" spans="1:67" ht="30.75">
      <c r="B26" s="133"/>
      <c r="C26" s="133"/>
      <c r="D26" s="140"/>
      <c r="E26" s="140"/>
      <c r="F26" s="141"/>
      <c r="G26" s="140"/>
      <c r="H26" s="133"/>
      <c r="I26" s="133"/>
      <c r="J26" s="133"/>
      <c r="K26" s="133"/>
      <c r="L26" s="136"/>
      <c r="M26" s="136"/>
      <c r="N26" s="136"/>
      <c r="O26" s="136"/>
      <c r="P26" s="136"/>
      <c r="Q26" s="136"/>
      <c r="R26" s="142"/>
      <c r="S26" s="133"/>
      <c r="T26" s="133"/>
      <c r="U26" s="133"/>
      <c r="V26" s="143"/>
      <c r="W26" s="133"/>
    </row>
    <row r="27" spans="1:67" ht="30.75">
      <c r="B27" s="133"/>
      <c r="C27" s="133"/>
      <c r="D27" s="158" t="s">
        <v>59</v>
      </c>
      <c r="E27" s="158"/>
      <c r="F27" s="141"/>
      <c r="G27" s="141"/>
      <c r="H27" s="133"/>
      <c r="I27" s="133"/>
      <c r="J27" s="133"/>
      <c r="K27" s="133"/>
      <c r="L27" s="136"/>
      <c r="M27" s="136"/>
      <c r="N27" s="136"/>
      <c r="O27" s="136"/>
      <c r="P27" s="136"/>
      <c r="Q27" s="136"/>
      <c r="R27" s="134"/>
      <c r="S27" s="133"/>
      <c r="T27" s="133"/>
      <c r="U27" s="133"/>
      <c r="V27" s="143"/>
      <c r="W27" s="133"/>
    </row>
    <row r="28" spans="1:67" s="19" customFormat="1" ht="30.75">
      <c r="A28" s="1"/>
      <c r="B28" s="133"/>
      <c r="C28" s="144"/>
      <c r="D28" s="133"/>
      <c r="E28" s="144"/>
      <c r="F28" s="145"/>
      <c r="G28" s="146"/>
      <c r="H28" s="146"/>
      <c r="I28" s="146"/>
      <c r="J28" s="146"/>
      <c r="K28" s="146"/>
      <c r="L28" s="136"/>
      <c r="M28" s="136"/>
      <c r="N28" s="136"/>
      <c r="O28" s="136"/>
      <c r="P28" s="136"/>
      <c r="Q28" s="136"/>
      <c r="R28" s="142"/>
      <c r="S28" s="146"/>
      <c r="T28" s="146"/>
      <c r="U28" s="146"/>
      <c r="V28" s="143"/>
      <c r="W28" s="133"/>
    </row>
    <row r="29" spans="1:67" s="19" customFormat="1" ht="30.75">
      <c r="A29" s="1"/>
      <c r="B29" s="15"/>
      <c r="C29" s="20"/>
      <c r="D29" s="15"/>
      <c r="E29" s="20"/>
      <c r="F29" s="21"/>
      <c r="G29" s="22"/>
      <c r="H29" s="22"/>
      <c r="I29" s="22"/>
      <c r="J29" s="22"/>
      <c r="K29" s="22"/>
      <c r="L29" s="16"/>
      <c r="M29" s="16"/>
      <c r="N29" s="16"/>
      <c r="O29" s="16"/>
      <c r="P29" s="16"/>
      <c r="Q29" s="16"/>
      <c r="R29" s="17"/>
      <c r="S29" s="22"/>
      <c r="T29" s="22"/>
      <c r="U29" s="22"/>
      <c r="V29" s="18"/>
      <c r="W29" s="15"/>
    </row>
    <row r="30" spans="1:67" s="19" customFormat="1" ht="30.75">
      <c r="A30" s="1"/>
      <c r="B30" s="23"/>
      <c r="C30" s="24"/>
      <c r="D30" s="23"/>
      <c r="E30" s="24"/>
      <c r="F30" s="25"/>
      <c r="G30" s="26"/>
      <c r="H30" s="26"/>
      <c r="I30" s="26"/>
      <c r="J30" s="26"/>
      <c r="K30" s="26"/>
      <c r="L30" s="27"/>
      <c r="M30" s="27"/>
      <c r="N30" s="27"/>
      <c r="O30" s="27"/>
      <c r="P30" s="27"/>
      <c r="Q30" s="27"/>
      <c r="R30" s="28"/>
      <c r="S30" s="26"/>
      <c r="T30" s="26"/>
      <c r="U30" s="26"/>
      <c r="V30" s="4"/>
      <c r="W30" s="23"/>
    </row>
    <row r="31" spans="1:67" s="19" customFormat="1" ht="30.75">
      <c r="A31" s="1"/>
      <c r="B31" s="23"/>
      <c r="C31" s="24"/>
      <c r="D31" s="23"/>
      <c r="E31" s="24"/>
      <c r="F31" s="25"/>
      <c r="G31" s="8"/>
      <c r="H31" s="26"/>
      <c r="I31" s="26"/>
      <c r="J31" s="8"/>
      <c r="K31" s="8"/>
      <c r="L31" s="27"/>
      <c r="M31" s="27"/>
      <c r="N31" s="27"/>
      <c r="O31" s="27"/>
      <c r="P31" s="27"/>
      <c r="Q31" s="27"/>
      <c r="R31" s="28"/>
      <c r="S31" s="23"/>
      <c r="T31" s="23"/>
      <c r="U31" s="26"/>
      <c r="V31" s="4"/>
      <c r="W31" s="23"/>
    </row>
    <row r="32" spans="1:67" s="19" customFormat="1" ht="30.75">
      <c r="A32" s="1"/>
      <c r="B32" s="23"/>
      <c r="C32" s="24"/>
      <c r="D32" s="23"/>
      <c r="E32" s="24"/>
      <c r="F32" s="25"/>
      <c r="G32" s="8"/>
      <c r="H32" s="26"/>
      <c r="I32" s="26"/>
      <c r="J32" s="8"/>
      <c r="K32" s="8"/>
      <c r="L32" s="27"/>
      <c r="M32" s="27"/>
      <c r="N32" s="27"/>
      <c r="O32" s="27"/>
      <c r="P32" s="27"/>
      <c r="Q32" s="27"/>
      <c r="R32" s="28"/>
      <c r="S32" s="23"/>
      <c r="T32" s="23"/>
      <c r="U32" s="26"/>
      <c r="V32" s="4"/>
      <c r="W32" s="23"/>
    </row>
    <row r="33" spans="1:23" ht="95.25" customHeight="1">
      <c r="A33" s="29"/>
      <c r="B33" s="24"/>
      <c r="D33" s="25"/>
      <c r="G33" s="8"/>
      <c r="H33" s="26"/>
      <c r="I33" s="26"/>
      <c r="J33" s="8"/>
      <c r="K33" s="8"/>
      <c r="L33" s="30"/>
      <c r="M33" s="30"/>
      <c r="N33" s="30"/>
      <c r="O33" s="30"/>
      <c r="P33" s="30"/>
      <c r="Q33" s="30"/>
      <c r="R33" s="31"/>
      <c r="S33" s="23"/>
      <c r="T33" s="23"/>
      <c r="U33" s="32"/>
      <c r="V33" s="4"/>
      <c r="W33" s="23"/>
    </row>
    <row r="34" spans="1:23">
      <c r="I34" s="33"/>
    </row>
    <row r="35" spans="1:23">
      <c r="I35" s="33"/>
    </row>
    <row r="36" spans="1:23">
      <c r="H36" s="34"/>
    </row>
  </sheetData>
  <mergeCells count="20">
    <mergeCell ref="W9:W10"/>
    <mergeCell ref="V9:V10"/>
    <mergeCell ref="U9:U10"/>
    <mergeCell ref="T9:T10"/>
    <mergeCell ref="S9:S10"/>
    <mergeCell ref="B9:B10"/>
    <mergeCell ref="E9:E10"/>
    <mergeCell ref="D9:D10"/>
    <mergeCell ref="F9:F10"/>
    <mergeCell ref="R9:R10"/>
    <mergeCell ref="P9:Q9"/>
    <mergeCell ref="O9:O10"/>
    <mergeCell ref="L9:N9"/>
    <mergeCell ref="J9:K9"/>
    <mergeCell ref="D27:E27"/>
    <mergeCell ref="D24:E25"/>
    <mergeCell ref="G24:G25"/>
    <mergeCell ref="I9:I10"/>
    <mergeCell ref="H9:H10"/>
    <mergeCell ref="G9:G10"/>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DL17"/>
  <sheetViews>
    <sheetView workbookViewId="0">
      <pane ySplit="7" topLeftCell="A8" activePane="bottomLeft" state="frozen"/>
      <selection pane="bottomLeft"/>
    </sheetView>
  </sheetViews>
  <sheetFormatPr defaultColWidth="9.140625" defaultRowHeight="31.5"/>
  <cols>
    <col min="1" max="1" width="9.140625" style="9" bestFit="1" customWidth="1"/>
    <col min="2" max="2" width="25.85546875" style="9" customWidth="1"/>
    <col min="3" max="3" width="40.140625" style="9" customWidth="1"/>
    <col min="4" max="4" width="101" style="9" customWidth="1"/>
    <col min="5" max="5" width="56.7109375" style="9" customWidth="1"/>
    <col min="6" max="6" width="90.7109375" style="9" customWidth="1"/>
    <col min="7" max="7" width="24.140625" style="35" customWidth="1"/>
    <col min="8" max="8" width="30.85546875" style="35" customWidth="1"/>
    <col min="9" max="9" width="30.140625" style="35" customWidth="1"/>
    <col min="10" max="10" width="26.7109375" style="36" customWidth="1"/>
    <col min="11" max="11" width="44.85546875" style="9" customWidth="1"/>
    <col min="12" max="12" width="32.140625" style="9" customWidth="1"/>
    <col min="13" max="13" width="33.85546875" style="9" customWidth="1"/>
    <col min="14" max="14" width="9.140625" style="9" bestFit="1" customWidth="1"/>
    <col min="15" max="16384" width="9.140625" style="9"/>
  </cols>
  <sheetData>
    <row r="1" spans="1:116">
      <c r="A1" s="26"/>
      <c r="B1" s="26"/>
      <c r="C1" s="26"/>
      <c r="D1" s="26"/>
      <c r="E1" s="26"/>
      <c r="F1" s="26"/>
      <c r="G1" s="27"/>
      <c r="H1" s="27"/>
      <c r="I1" s="27"/>
      <c r="J1" s="28"/>
      <c r="K1" s="26"/>
      <c r="L1" s="37"/>
      <c r="M1" s="37"/>
    </row>
    <row r="2" spans="1:116">
      <c r="A2" s="176" t="s">
        <v>60</v>
      </c>
      <c r="B2" s="176"/>
      <c r="C2" s="176"/>
      <c r="D2" s="176"/>
      <c r="E2" s="176"/>
      <c r="F2" s="176"/>
      <c r="G2" s="176"/>
      <c r="H2" s="176"/>
      <c r="I2" s="176"/>
      <c r="J2" s="176"/>
      <c r="K2" s="176"/>
      <c r="L2" s="176"/>
      <c r="M2" s="176"/>
      <c r="N2" s="37"/>
    </row>
    <row r="3" spans="1:116">
      <c r="N3" s="37"/>
    </row>
    <row r="4" spans="1:116">
      <c r="A4" s="26"/>
      <c r="B4" s="176" t="s">
        <v>61</v>
      </c>
      <c r="C4" s="176"/>
      <c r="D4" s="176"/>
      <c r="E4" s="176"/>
      <c r="F4" s="176"/>
      <c r="G4" s="176"/>
      <c r="H4" s="176"/>
      <c r="I4" s="176"/>
      <c r="J4" s="176"/>
      <c r="K4" s="176"/>
      <c r="L4" s="176"/>
      <c r="M4" s="176"/>
      <c r="N4" s="176"/>
    </row>
    <row r="5" spans="1:116">
      <c r="A5" s="174"/>
      <c r="B5" s="174" t="s">
        <v>62</v>
      </c>
      <c r="C5" s="174" t="s">
        <v>63</v>
      </c>
      <c r="D5" s="174" t="s">
        <v>64</v>
      </c>
      <c r="E5" s="174" t="s">
        <v>65</v>
      </c>
      <c r="F5" s="174" t="s">
        <v>66</v>
      </c>
      <c r="G5" s="180" t="s">
        <v>67</v>
      </c>
      <c r="H5" s="181"/>
      <c r="I5" s="182"/>
      <c r="J5" s="177" t="s">
        <v>68</v>
      </c>
      <c r="K5" s="174" t="s">
        <v>69</v>
      </c>
      <c r="L5" s="174" t="s">
        <v>70</v>
      </c>
      <c r="M5" s="179"/>
    </row>
    <row r="6" spans="1:116" ht="344.25" customHeight="1">
      <c r="A6" s="175"/>
      <c r="B6" s="175"/>
      <c r="C6" s="175"/>
      <c r="D6" s="175"/>
      <c r="E6" s="175"/>
      <c r="F6" s="175"/>
      <c r="G6" s="39" t="s">
        <v>20</v>
      </c>
      <c r="H6" s="39" t="s">
        <v>21</v>
      </c>
      <c r="I6" s="39" t="s">
        <v>71</v>
      </c>
      <c r="J6" s="178"/>
      <c r="K6" s="175"/>
      <c r="L6" s="38" t="s">
        <v>72</v>
      </c>
      <c r="M6" s="38" t="s">
        <v>73</v>
      </c>
    </row>
    <row r="7" spans="1:116">
      <c r="A7" s="38">
        <v>1</v>
      </c>
      <c r="B7" s="38">
        <v>1</v>
      </c>
      <c r="C7" s="38">
        <v>2</v>
      </c>
      <c r="D7" s="38">
        <v>3</v>
      </c>
      <c r="E7" s="38">
        <v>4</v>
      </c>
      <c r="F7" s="38">
        <v>5</v>
      </c>
      <c r="G7" s="38">
        <v>6</v>
      </c>
      <c r="H7" s="38">
        <v>7</v>
      </c>
      <c r="I7" s="38">
        <v>8</v>
      </c>
      <c r="J7" s="40">
        <v>9</v>
      </c>
      <c r="K7" s="38">
        <v>10</v>
      </c>
      <c r="L7" s="38">
        <v>11</v>
      </c>
      <c r="M7" s="38">
        <v>12</v>
      </c>
    </row>
    <row r="8" spans="1:116" ht="356.25" customHeight="1">
      <c r="A8" s="38"/>
      <c r="B8" s="38"/>
      <c r="C8" s="38"/>
      <c r="D8" s="41"/>
      <c r="E8" s="42"/>
      <c r="F8" s="42"/>
      <c r="G8" s="40"/>
      <c r="H8" s="43"/>
      <c r="I8" s="40"/>
      <c r="J8" s="40"/>
      <c r="K8" s="42"/>
      <c r="L8" s="38"/>
      <c r="M8" s="38"/>
    </row>
    <row r="9" spans="1:116" s="44" customFormat="1" ht="303" customHeight="1">
      <c r="A9" s="38"/>
      <c r="B9" s="38"/>
      <c r="C9" s="38"/>
      <c r="D9" s="41"/>
      <c r="E9" s="42"/>
      <c r="F9" s="42"/>
      <c r="G9" s="40"/>
      <c r="H9" s="40"/>
      <c r="I9" s="40"/>
      <c r="J9" s="40"/>
      <c r="K9" s="42"/>
      <c r="L9" s="38"/>
      <c r="M9" s="38"/>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row>
    <row r="10" spans="1:116">
      <c r="A10" s="38"/>
      <c r="B10" s="38"/>
      <c r="C10" s="38"/>
      <c r="D10" s="38"/>
      <c r="E10" s="38"/>
      <c r="F10" s="38"/>
      <c r="G10" s="38"/>
      <c r="H10" s="38"/>
      <c r="I10" s="38"/>
      <c r="J10" s="40"/>
      <c r="K10" s="38"/>
      <c r="L10" s="38"/>
      <c r="M10" s="38"/>
    </row>
    <row r="11" spans="1:116" ht="276.75" customHeight="1">
      <c r="A11" s="38"/>
      <c r="B11" s="38"/>
      <c r="C11" s="38"/>
      <c r="D11" s="38"/>
      <c r="E11" s="38"/>
      <c r="F11" s="38"/>
      <c r="G11" s="46"/>
      <c r="H11" s="46"/>
      <c r="I11" s="39"/>
      <c r="J11" s="40"/>
      <c r="K11" s="38"/>
      <c r="L11" s="38"/>
      <c r="M11" s="38"/>
    </row>
    <row r="12" spans="1:116">
      <c r="A12" s="38"/>
      <c r="B12" s="38"/>
      <c r="C12" s="38"/>
      <c r="D12" s="38"/>
      <c r="E12" s="38"/>
      <c r="F12" s="38"/>
      <c r="G12" s="46"/>
      <c r="H12" s="46"/>
      <c r="I12" s="39"/>
      <c r="J12" s="40"/>
      <c r="K12" s="38"/>
      <c r="L12" s="38"/>
      <c r="M12" s="38"/>
    </row>
    <row r="13" spans="1:116">
      <c r="A13" s="47"/>
      <c r="B13" s="47" t="s">
        <v>74</v>
      </c>
      <c r="C13" s="47"/>
      <c r="D13" s="47"/>
      <c r="E13" s="47"/>
      <c r="F13" s="48"/>
      <c r="G13" s="48">
        <f>SUM(G8:G12)</f>
        <v>0</v>
      </c>
      <c r="H13" s="48">
        <f>SUM(H8:H12)</f>
        <v>0</v>
      </c>
      <c r="I13" s="48">
        <f>SUM(I8:I12)</f>
        <v>0</v>
      </c>
      <c r="J13" s="48">
        <f>SUM(J8:J12)</f>
        <v>0</v>
      </c>
      <c r="K13" s="49"/>
      <c r="L13" s="49"/>
      <c r="M13" s="49"/>
    </row>
    <row r="14" spans="1:116">
      <c r="A14" s="37"/>
      <c r="B14" s="37"/>
      <c r="C14" s="37"/>
      <c r="D14" s="37"/>
      <c r="E14" s="37"/>
      <c r="F14" s="37"/>
      <c r="G14" s="50"/>
      <c r="H14" s="50"/>
      <c r="I14" s="50"/>
      <c r="J14" s="51"/>
      <c r="K14" s="37"/>
      <c r="L14" s="37"/>
      <c r="M14" s="37"/>
    </row>
    <row r="15" spans="1:116">
      <c r="A15" s="37"/>
      <c r="B15" s="37"/>
      <c r="C15" s="37"/>
      <c r="D15" s="37"/>
      <c r="E15" s="37"/>
      <c r="F15" s="37"/>
      <c r="G15" s="50"/>
      <c r="H15" s="50"/>
      <c r="I15" s="50"/>
      <c r="J15" s="51"/>
      <c r="K15" s="37"/>
      <c r="L15" s="37"/>
      <c r="M15" s="37"/>
    </row>
    <row r="16" spans="1:116">
      <c r="B16" s="37"/>
      <c r="C16" s="37"/>
    </row>
    <row r="17" spans="2:3">
      <c r="B17" s="37"/>
      <c r="C17" s="37"/>
    </row>
  </sheetData>
  <autoFilter ref="A7:N9"/>
  <mergeCells count="12">
    <mergeCell ref="B5:B6"/>
    <mergeCell ref="A5:A6"/>
    <mergeCell ref="A2:M2"/>
    <mergeCell ref="B4:N4"/>
    <mergeCell ref="J5:J6"/>
    <mergeCell ref="K5:K6"/>
    <mergeCell ref="L5:M5"/>
    <mergeCell ref="D5:D6"/>
    <mergeCell ref="E5:E6"/>
    <mergeCell ref="F5:F6"/>
    <mergeCell ref="G5:I5"/>
    <mergeCell ref="C5:C6"/>
  </mergeCells>
  <pageMargins left="0.19685038924217199" right="0.19685038924217199" top="0.19685038924217199" bottom="0.19685038924217199" header="0" footer="0"/>
  <pageSetup paperSize="9"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R13"/>
  <sheetViews>
    <sheetView workbookViewId="0">
      <pane ySplit="11" topLeftCell="A12" activePane="bottomLeft" state="frozen"/>
      <selection pane="bottomLeft"/>
    </sheetView>
  </sheetViews>
  <sheetFormatPr defaultColWidth="9.140625" defaultRowHeight="31.5"/>
  <cols>
    <col min="1" max="1" width="12.42578125" style="1" bestFit="1" customWidth="1"/>
    <col min="2" max="2" width="9.85546875" style="2" customWidth="1"/>
    <col min="3" max="3" width="42.28515625" style="3" customWidth="1"/>
    <col min="4" max="4" width="47.5703125" style="3" customWidth="1"/>
    <col min="5" max="5" width="30.28515625" style="2" customWidth="1"/>
    <col min="6" max="6" width="78.7109375" style="2" customWidth="1"/>
    <col min="7" max="7" width="90.85546875" style="4" customWidth="1"/>
    <col min="8" max="8" width="25.7109375" style="2" customWidth="1"/>
    <col min="9" max="9" width="15.7109375" style="2" customWidth="1"/>
    <col min="10" max="14" width="30.7109375" style="6" customWidth="1"/>
    <col min="15" max="15" width="30.5703125" style="7" customWidth="1"/>
    <col min="16" max="17" width="94" style="2" customWidth="1"/>
    <col min="18" max="18" width="47.42578125" style="2" customWidth="1"/>
    <col min="19" max="19" width="9.140625" style="2" bestFit="1" customWidth="1"/>
    <col min="20" max="16384" width="9.140625" style="2"/>
  </cols>
  <sheetData>
    <row r="1" spans="1:18">
      <c r="A1" s="2"/>
      <c r="C1" s="9"/>
      <c r="G1" s="2"/>
      <c r="M1" s="10"/>
      <c r="N1" s="11"/>
      <c r="O1" s="12"/>
      <c r="P1" s="11"/>
      <c r="Q1" s="11"/>
    </row>
    <row r="2" spans="1:18" ht="30.75">
      <c r="A2" s="2"/>
      <c r="C2" s="2"/>
      <c r="D2" s="2"/>
      <c r="G2" s="2"/>
      <c r="I2" s="4" t="s">
        <v>0</v>
      </c>
      <c r="J2" s="2"/>
      <c r="K2" s="2"/>
      <c r="L2" s="2"/>
      <c r="M2" s="2"/>
      <c r="N2" s="2"/>
    </row>
    <row r="3" spans="1:18" ht="30.75">
      <c r="A3" s="2"/>
      <c r="C3" s="2"/>
      <c r="D3" s="2"/>
      <c r="G3" s="2"/>
      <c r="I3" s="4" t="s">
        <v>1</v>
      </c>
      <c r="J3" s="2"/>
      <c r="K3" s="2"/>
      <c r="L3" s="2"/>
      <c r="M3" s="2"/>
      <c r="N3" s="2"/>
    </row>
    <row r="4" spans="1:18">
      <c r="A4" s="2"/>
      <c r="I4" s="4"/>
      <c r="M4" s="4"/>
      <c r="N4" s="4"/>
      <c r="O4" s="13"/>
      <c r="P4" s="4"/>
      <c r="Q4" s="4"/>
    </row>
    <row r="5" spans="1:18" ht="30.75">
      <c r="A5" s="2"/>
      <c r="C5" s="2"/>
      <c r="D5" s="2"/>
      <c r="G5" s="2"/>
      <c r="I5" s="4" t="s">
        <v>2</v>
      </c>
      <c r="J5" s="2"/>
      <c r="K5" s="2"/>
      <c r="L5" s="2"/>
      <c r="M5" s="2"/>
      <c r="N5" s="2"/>
    </row>
    <row r="6" spans="1:18" ht="30.75">
      <c r="A6" s="2"/>
      <c r="C6" s="2"/>
      <c r="D6" s="2"/>
      <c r="G6" s="2"/>
      <c r="I6" s="4" t="s">
        <v>75</v>
      </c>
      <c r="J6" s="2"/>
      <c r="K6" s="2"/>
      <c r="L6" s="2"/>
      <c r="M6" s="2"/>
      <c r="N6" s="2"/>
    </row>
    <row r="7" spans="1:18" ht="30.75">
      <c r="A7" s="2"/>
      <c r="C7" s="2"/>
      <c r="D7" s="2"/>
      <c r="G7" s="2"/>
      <c r="I7" s="4" t="s">
        <v>3</v>
      </c>
      <c r="J7" s="2"/>
      <c r="K7" s="2"/>
      <c r="L7" s="2"/>
      <c r="M7" s="2"/>
      <c r="N7" s="2"/>
    </row>
    <row r="8" spans="1:18">
      <c r="A8" s="2"/>
      <c r="G8" s="2"/>
      <c r="M8" s="2"/>
      <c r="N8" s="2"/>
    </row>
    <row r="9" spans="1:18" ht="92.25" customHeight="1">
      <c r="B9" s="186" t="s">
        <v>4</v>
      </c>
      <c r="C9" s="174" t="s">
        <v>63</v>
      </c>
      <c r="D9" s="174" t="s">
        <v>76</v>
      </c>
      <c r="E9" s="174" t="s">
        <v>77</v>
      </c>
      <c r="F9" s="174" t="s">
        <v>78</v>
      </c>
      <c r="G9" s="174" t="s">
        <v>9</v>
      </c>
      <c r="H9" s="183" t="s">
        <v>11</v>
      </c>
      <c r="I9" s="184"/>
      <c r="J9" s="180" t="s">
        <v>79</v>
      </c>
      <c r="K9" s="181"/>
      <c r="L9" s="182"/>
      <c r="M9" s="180" t="s">
        <v>80</v>
      </c>
      <c r="N9" s="182"/>
      <c r="O9" s="177" t="s">
        <v>13</v>
      </c>
      <c r="P9" s="174" t="s">
        <v>81</v>
      </c>
      <c r="Q9" s="174" t="s">
        <v>82</v>
      </c>
      <c r="R9" s="185"/>
    </row>
    <row r="10" spans="1:18" ht="184.5">
      <c r="B10" s="187"/>
      <c r="C10" s="175"/>
      <c r="D10" s="175"/>
      <c r="E10" s="175"/>
      <c r="F10" s="175"/>
      <c r="G10" s="175"/>
      <c r="H10" s="38" t="s">
        <v>18</v>
      </c>
      <c r="I10" s="38" t="s">
        <v>19</v>
      </c>
      <c r="J10" s="39" t="s">
        <v>20</v>
      </c>
      <c r="K10" s="39" t="s">
        <v>21</v>
      </c>
      <c r="L10" s="39" t="s">
        <v>22</v>
      </c>
      <c r="M10" s="39" t="s">
        <v>23</v>
      </c>
      <c r="N10" s="39" t="s">
        <v>83</v>
      </c>
      <c r="O10" s="178"/>
      <c r="P10" s="175"/>
      <c r="Q10" s="175"/>
      <c r="R10" s="185"/>
    </row>
    <row r="11" spans="1:18" s="52" customFormat="1" ht="30.75">
      <c r="A11" s="1"/>
      <c r="B11" s="53">
        <v>1</v>
      </c>
      <c r="C11" s="53">
        <v>2</v>
      </c>
      <c r="D11" s="53">
        <v>3</v>
      </c>
      <c r="E11" s="53">
        <v>4</v>
      </c>
      <c r="F11" s="53">
        <v>5</v>
      </c>
      <c r="G11" s="53">
        <v>6</v>
      </c>
      <c r="H11" s="53">
        <v>7</v>
      </c>
      <c r="I11" s="53">
        <v>8</v>
      </c>
      <c r="J11" s="53">
        <v>10</v>
      </c>
      <c r="K11" s="53">
        <v>11</v>
      </c>
      <c r="L11" s="53">
        <v>12</v>
      </c>
      <c r="M11" s="53" t="s">
        <v>84</v>
      </c>
      <c r="N11" s="53" t="s">
        <v>85</v>
      </c>
      <c r="O11" s="54">
        <v>15</v>
      </c>
      <c r="P11" s="53"/>
      <c r="Q11" s="55"/>
    </row>
    <row r="12" spans="1:18" s="52" customFormat="1" ht="187.5" customHeight="1">
      <c r="A12" s="1"/>
      <c r="B12" s="56" t="s">
        <v>86</v>
      </c>
      <c r="C12" s="57"/>
      <c r="D12" s="57"/>
      <c r="E12" s="57"/>
      <c r="F12" s="57"/>
      <c r="G12" s="57"/>
      <c r="H12" s="58"/>
      <c r="I12" s="58"/>
      <c r="J12" s="59"/>
      <c r="K12" s="59"/>
      <c r="L12" s="60"/>
      <c r="M12" s="59"/>
      <c r="N12" s="59"/>
      <c r="O12" s="61"/>
      <c r="P12" s="57"/>
      <c r="Q12" s="58"/>
    </row>
    <row r="13" spans="1:18">
      <c r="P13" s="62"/>
      <c r="Q13" s="10"/>
    </row>
  </sheetData>
  <autoFilter ref="B11:R12"/>
  <mergeCells count="13">
    <mergeCell ref="B9:B10"/>
    <mergeCell ref="C9:C10"/>
    <mergeCell ref="D9:D10"/>
    <mergeCell ref="F9:F10"/>
    <mergeCell ref="G9:G10"/>
    <mergeCell ref="H9:I9"/>
    <mergeCell ref="E9:E10"/>
    <mergeCell ref="R9:R10"/>
    <mergeCell ref="J9:L9"/>
    <mergeCell ref="M9:N9"/>
    <mergeCell ref="O9:O10"/>
    <mergeCell ref="P9:P10"/>
    <mergeCell ref="Q9:Q10"/>
  </mergeCells>
  <pageMargins left="0.23622046411037401" right="0.15748031437397" top="0.74803149700164795" bottom="0.19685038924217199" header="0.31496062874794001" footer="0.15748031437397"/>
  <pageSetup paperSize="9" fitToWidth="2" fitToHeight="6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F8"/>
  <sheetViews>
    <sheetView workbookViewId="0"/>
  </sheetViews>
  <sheetFormatPr defaultColWidth="9.140625" defaultRowHeight="31.5"/>
  <cols>
    <col min="1" max="1" width="8.140625" style="9" customWidth="1"/>
    <col min="2" max="2" width="55" style="9" customWidth="1"/>
    <col min="3" max="3" width="71.85546875" style="9" customWidth="1"/>
    <col min="4" max="4" width="177.140625" style="9" customWidth="1"/>
    <col min="5" max="5" width="24.85546875" style="35" customWidth="1"/>
    <col min="6" max="6" width="72.42578125" style="9" customWidth="1"/>
    <col min="7" max="7" width="9.140625" style="9" bestFit="1" customWidth="1"/>
    <col min="8" max="16384" width="9.140625" style="9"/>
  </cols>
  <sheetData>
    <row r="1" spans="1:6">
      <c r="A1" s="176" t="s">
        <v>87</v>
      </c>
      <c r="B1" s="176"/>
      <c r="C1" s="176"/>
      <c r="D1" s="176"/>
      <c r="E1" s="176"/>
      <c r="F1" s="176"/>
    </row>
    <row r="2" spans="1:6" ht="55.5" customHeight="1">
      <c r="A2" s="176" t="s">
        <v>88</v>
      </c>
      <c r="B2" s="176"/>
      <c r="C2" s="176"/>
      <c r="D2" s="176"/>
      <c r="E2" s="176"/>
      <c r="F2" s="176"/>
    </row>
    <row r="3" spans="1:6" ht="20.25" customHeight="1">
      <c r="A3" s="26"/>
      <c r="B3" s="26"/>
      <c r="C3" s="26"/>
      <c r="D3" s="26"/>
      <c r="E3" s="27"/>
      <c r="F3" s="26"/>
    </row>
    <row r="4" spans="1:6" ht="123">
      <c r="A4" s="63" t="s">
        <v>62</v>
      </c>
      <c r="B4" s="64" t="s">
        <v>89</v>
      </c>
      <c r="C4" s="64" t="s">
        <v>90</v>
      </c>
      <c r="D4" s="64" t="s">
        <v>91</v>
      </c>
      <c r="E4" s="65" t="s">
        <v>92</v>
      </c>
      <c r="F4" s="66" t="s">
        <v>93</v>
      </c>
    </row>
    <row r="5" spans="1:6">
      <c r="A5" s="67">
        <v>1</v>
      </c>
      <c r="B5" s="38">
        <v>2</v>
      </c>
      <c r="C5" s="38">
        <v>3</v>
      </c>
      <c r="D5" s="38">
        <v>4</v>
      </c>
      <c r="E5" s="38">
        <v>5</v>
      </c>
      <c r="F5" s="68">
        <v>6</v>
      </c>
    </row>
    <row r="6" spans="1:6">
      <c r="A6" s="67"/>
      <c r="B6" s="42"/>
      <c r="C6" s="42"/>
      <c r="D6" s="42"/>
      <c r="E6" s="69"/>
    </row>
    <row r="7" spans="1:6" s="70" customFormat="1">
      <c r="A7" s="71"/>
      <c r="B7" s="42"/>
      <c r="C7" s="42"/>
      <c r="D7" s="42"/>
      <c r="E7" s="72"/>
      <c r="F7" s="73"/>
    </row>
    <row r="8" spans="1:6">
      <c r="B8" s="74" t="s">
        <v>74</v>
      </c>
      <c r="C8" s="38"/>
      <c r="D8" s="38"/>
      <c r="E8" s="69"/>
      <c r="F8" s="68"/>
    </row>
  </sheetData>
  <autoFilter ref="A5:F6"/>
  <mergeCells count="2">
    <mergeCell ref="A1:F1"/>
    <mergeCell ref="A2:F2"/>
  </mergeCells>
  <pageMargins left="0.23622046411037401" right="0.23622046411037401" top="0.39370077848434398" bottom="0.39370077848434398" header="0.31496062874794001" footer="0.31496062874794001"/>
  <pageSetup paperSize="9" fitToHeight="2" orientation="portrait"/>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реализуемые, вкл 100</vt:lpstr>
      <vt:lpstr>перспективные</vt:lpstr>
      <vt:lpstr>завершенные в 2023</vt:lpstr>
      <vt:lpstr>приостановленные</vt:lpstr>
      <vt:lpstr>'завершенные в 2023'!Область_печати</vt:lpstr>
      <vt:lpstr>перспективные!Область_печати</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2024-07-26T05:17:56Z</dcterms:modified>
</cp:coreProperties>
</file>