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<sst xmlns="http://schemas.openxmlformats.org/spreadsheetml/2006/main" count="21" uniqueCount="21">
  <si>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Красносулинский район 22.10.2021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</si>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</sst>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26562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70556</v>
      </c>
      <c r="B5" s="5" t="n">
        <f aca="false">B7+B9+B11+B13+B15+B17</f>
        <v>70556</v>
      </c>
      <c r="C5" s="5" t="n">
        <f aca="false">C7+C9+C11+C13+C15+C17</f>
        <v>70556</v>
      </c>
      <c r="D5" s="6" t="n">
        <f aca="false">B5*100/A5</f>
        <v>100</v>
      </c>
      <c r="E5" s="5" t="n">
        <f aca="false">E7+E9+E11+E13+E15+E17</f>
        <v>250570</v>
      </c>
      <c r="F5" s="6" t="n">
        <f aca="false">E5*10/C5</f>
        <v>35.5136345597823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56892</v>
      </c>
      <c r="B7" s="5" t="n">
        <v>56892</v>
      </c>
      <c r="C7" s="5" t="n">
        <f aca="false">B7</f>
        <v>56892</v>
      </c>
      <c r="D7" s="6" t="n">
        <f aca="false">B7*100/A7</f>
        <v>100</v>
      </c>
      <c r="E7" s="5" t="n">
        <v>208962</v>
      </c>
      <c r="F7" s="6" t="n">
        <f aca="false">E7*10/C7</f>
        <v>36.7295929128876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1185</v>
      </c>
      <c r="B9" s="5" t="n">
        <v>1185</v>
      </c>
      <c r="C9" s="5" t="n">
        <f aca="false">B9</f>
        <v>1185</v>
      </c>
      <c r="D9" s="6" t="n">
        <f aca="false">B9*100/A9</f>
        <v>100</v>
      </c>
      <c r="E9" s="5" t="n">
        <v>4148</v>
      </c>
      <c r="F9" s="6" t="n">
        <f aca="false">E9*10/C9</f>
        <v>35.0042194092827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255</v>
      </c>
      <c r="B11" s="5" t="n">
        <v>255</v>
      </c>
      <c r="C11" s="5" t="n">
        <f aca="false">B11</f>
        <v>255</v>
      </c>
      <c r="D11" s="6" t="n">
        <f aca="false">B11*100/A11</f>
        <v>100</v>
      </c>
      <c r="E11" s="5" t="n">
        <v>660</v>
      </c>
      <c r="F11" s="6" t="n">
        <f aca="false">E11*10/C11</f>
        <v>25.8823529411765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9596</v>
      </c>
      <c r="B13" s="5" t="n">
        <v>9596</v>
      </c>
      <c r="C13" s="5" t="n">
        <f aca="false">B13</f>
        <v>9596</v>
      </c>
      <c r="D13" s="6" t="n">
        <f aca="false">B13*100/A13</f>
        <v>100</v>
      </c>
      <c r="E13" s="8" t="n">
        <v>29182</v>
      </c>
      <c r="F13" s="6" t="n">
        <f aca="false">E13*10/C13</f>
        <v>30.4105877448937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2625</v>
      </c>
      <c r="B15" s="5" t="n">
        <v>2625</v>
      </c>
      <c r="C15" s="5" t="n">
        <f aca="false">B15</f>
        <v>2625</v>
      </c>
      <c r="D15" s="6" t="n">
        <f aca="false">B15*100/A15</f>
        <v>100</v>
      </c>
      <c r="E15" s="5" t="n">
        <v>7612</v>
      </c>
      <c r="F15" s="6" t="n">
        <f aca="false">E15*10/C15</f>
        <v>28.9980952380952</v>
      </c>
    </row>
    <row r="16" customFormat="false" ht="17.35" hidden="fals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false" customHeight="false" outlineLevel="0" collapsed="false">
      <c r="A17" s="5" t="n">
        <v>3</v>
      </c>
      <c r="B17" s="5" t="n">
        <v>3</v>
      </c>
      <c r="C17" s="5" t="n">
        <f aca="false">B17</f>
        <v>3</v>
      </c>
      <c r="D17" s="6" t="n">
        <f aca="false">B17*100/A17</f>
        <v>100</v>
      </c>
      <c r="E17" s="5" t="n">
        <v>6</v>
      </c>
      <c r="F17" s="6" t="n">
        <f aca="false">E17*10/C17</f>
        <v>20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7244</v>
      </c>
      <c r="B19" s="5" t="n">
        <v>6014</v>
      </c>
      <c r="C19" s="5" t="n">
        <f aca="false">B19</f>
        <v>6014</v>
      </c>
      <c r="D19" s="6" t="n">
        <f aca="false">C19/A19*100</f>
        <v>83.02043070127</v>
      </c>
      <c r="E19" s="5" t="n">
        <v>24980</v>
      </c>
      <c r="F19" s="6" t="n">
        <f aca="false">E19/C19*10</f>
        <v>41.536415031593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525</v>
      </c>
      <c r="B23" s="5" t="n">
        <v>525</v>
      </c>
      <c r="C23" s="5" t="n">
        <f aca="false">B23</f>
        <v>525</v>
      </c>
      <c r="D23" s="6" t="n">
        <f aca="false">C23/A23*100</f>
        <v>100</v>
      </c>
      <c r="E23" s="5" t="n">
        <v>1624</v>
      </c>
      <c r="F23" s="6" t="n">
        <f aca="false">E23/C23*10</f>
        <v>30.9333333333333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23642</v>
      </c>
      <c r="B25" s="5" t="n">
        <v>21244</v>
      </c>
      <c r="C25" s="5" t="n">
        <f aca="false">B25</f>
        <v>21244</v>
      </c>
      <c r="D25" s="6" t="n">
        <f aca="false">C25/A25*100</f>
        <v>89.8570340918704</v>
      </c>
      <c r="E25" s="5" t="n">
        <v>44076</v>
      </c>
      <c r="F25" s="6" t="n">
        <f aca="false">E25/C25*10</f>
        <v>20.7475051779326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40</v>
      </c>
      <c r="B27" s="5" t="n">
        <v>40</v>
      </c>
      <c r="C27" s="5" t="n">
        <f aca="false">B27</f>
        <v>40</v>
      </c>
      <c r="D27" s="6" t="n">
        <f aca="false">C27/A27*100</f>
        <v>100</v>
      </c>
      <c r="E27" s="5" t="n">
        <v>40</v>
      </c>
      <c r="F27" s="6" t="n">
        <f aca="false">E27/C27*10</f>
        <v>10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1829</v>
      </c>
      <c r="B29" s="5" t="n">
        <v>1829</v>
      </c>
      <c r="C29" s="5" t="n">
        <f aca="false">B29</f>
        <v>1829</v>
      </c>
      <c r="D29" s="6" t="n">
        <f aca="false">C29/A29*100</f>
        <v>100</v>
      </c>
      <c r="E29" s="5" t="n">
        <v>3123</v>
      </c>
      <c r="F29" s="6" t="n">
        <f aca="false">E29/C29*10</f>
        <v>17.0749043193002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49</v>
      </c>
      <c r="B31" s="5" t="n">
        <v>49</v>
      </c>
      <c r="C31" s="5" t="n">
        <f aca="false">B31</f>
        <v>49</v>
      </c>
      <c r="D31" s="6" t="n">
        <f aca="false">C31/A31*100</f>
        <v>100</v>
      </c>
      <c r="E31" s="5" t="n">
        <v>84</v>
      </c>
      <c r="F31" s="6" t="n">
        <f aca="false">E31/C31*10</f>
        <v>17.1428571428571</v>
      </c>
    </row>
  </sheetData>
  <mergeCells count="21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2021-10-22T10:47:22Z</dcterms:modified>
  <cp:revision>101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