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7815" windowWidth="10455" windowHeight="4560" tabRatio="700"/>
  </bookViews>
  <sheets>
    <sheet name="реализуемые, вкл 100" sheetId="16" r:id="rId1"/>
    <sheet name="перспективные" sheetId="12" r:id="rId2"/>
    <sheet name="приостановленные" sheetId="15" r:id="rId3"/>
    <sheet name="завершенные в 2021" sheetId="17" r:id="rId4"/>
  </sheets>
  <externalReferences>
    <externalReference r:id="rId5"/>
  </externalReferences>
  <definedNames>
    <definedName name="_xlnm._FilterDatabase" localSheetId="3" hidden="1">'завершенные в 2021'!$B$11:$R$12</definedName>
    <definedName name="_xlnm._FilterDatabase" localSheetId="1" hidden="1">перспективные!$A$7:$N$9</definedName>
    <definedName name="_xlnm._FilterDatabase" localSheetId="2" hidden="1">приостановленные!$A$5:$F$6</definedName>
    <definedName name="_xlnm.Print_Titles" localSheetId="3">'завершенные в 2021'!$9:$11</definedName>
    <definedName name="_xlnm.Print_Titles" localSheetId="0">'реализуемые, вкл 100'!$9:$10</definedName>
    <definedName name="_xlnm.Print_Area" localSheetId="3">'завершенные в 2021'!$B$1:$R$12</definedName>
    <definedName name="_xlnm.Print_Area" localSheetId="1">перспективные!$A$2:$N$12</definedName>
    <definedName name="_xlnm.Print_Area" localSheetId="0">'реализуемые, вкл 100'!$A$1:$W$26</definedName>
  </definedNames>
  <calcPr calcId="124519"/>
</workbook>
</file>

<file path=xl/calcChain.xml><?xml version="1.0" encoding="utf-8"?>
<calcChain xmlns="http://schemas.openxmlformats.org/spreadsheetml/2006/main">
  <c r="Q20" i="16"/>
  <c r="P20"/>
  <c r="O20"/>
  <c r="R20"/>
  <c r="N20"/>
  <c r="M20"/>
  <c r="L20"/>
  <c r="R19"/>
  <c r="J12" i="12"/>
  <c r="I12"/>
  <c r="H12"/>
  <c r="G12"/>
  <c r="Q19" i="16" l="1"/>
</calcChain>
</file>

<file path=xl/sharedStrings.xml><?xml version="1.0" encoding="utf-8"?>
<sst xmlns="http://schemas.openxmlformats.org/spreadsheetml/2006/main" count="165" uniqueCount="132">
  <si>
    <t>Таблица № 2</t>
  </si>
  <si>
    <t>Инвестиционные проекты, предполагаемые к реализации в перспективе</t>
  </si>
  <si>
    <t>Таблица № 3</t>
  </si>
  <si>
    <t>Инвестиционные проекты, приостановленные в текущем году</t>
  </si>
  <si>
    <t>№ п/п</t>
  </si>
  <si>
    <t>Инициатор инвестиционного проекта / наименование объекта</t>
  </si>
  <si>
    <t>Местонахождение объекта</t>
  </si>
  <si>
    <t>Мощность</t>
  </si>
  <si>
    <t>Общая стоимость (млн. рублей)</t>
  </si>
  <si>
    <t>Причины приостановления процесса реализации проекта</t>
  </si>
  <si>
    <t>За кем закреплено из специалистов органов власти 
(ФИО, отдел, тел)</t>
  </si>
  <si>
    <t>Инициатор инвестиционного проекта на территории Ростовской области (наименование организации,  адрес, телефон, факс, e-mail, Ф.И.О руководителя,  контактного лица / инвестор (в случае отличия), контактные данные)</t>
  </si>
  <si>
    <t>Наименование инвестиционного проекта</t>
  </si>
  <si>
    <t>Необходимая инженерно-транспортная инфраструктура (газо-, энерго-, водоснабжение, водоотведение; железнодорожные пути, автодороги) по объектам нового строительства</t>
  </si>
  <si>
    <t>Предварительный объем инвестиций в проект (млн. рублей)</t>
  </si>
  <si>
    <t>Планируемое число новых рабочих мест (человек)</t>
  </si>
  <si>
    <t>Информация о текущем состоянии переговоров</t>
  </si>
  <si>
    <t>Предполагаемая заявленная мощность</t>
  </si>
  <si>
    <t>газ</t>
  </si>
  <si>
    <t>электроэнергия</t>
  </si>
  <si>
    <t xml:space="preserve">РЕЕСТР </t>
  </si>
  <si>
    <t>инвестиционных проектов на территории Ростовской области</t>
  </si>
  <si>
    <t xml:space="preserve">ИНВЕСТИЦИОННЫЕ ПРОЕКТЫ, </t>
  </si>
  <si>
    <t>Инициатор инвестиционного проекта</t>
  </si>
  <si>
    <t>Период реализации проекта
(годы)</t>
  </si>
  <si>
    <t>всего</t>
  </si>
  <si>
    <t>собственные</t>
  </si>
  <si>
    <t>в текущем году</t>
  </si>
  <si>
    <t>Название и суть инвестиционного проекта 
(в том числе мощность)</t>
  </si>
  <si>
    <t>привлеченные (кредиты банков и средства по уровням бюджета)</t>
  </si>
  <si>
    <t>округам и муниципальным районам Ростовской области (включая 100 Губернаторских проектов)</t>
  </si>
  <si>
    <t>начало</t>
  </si>
  <si>
    <t>Муниципальн. образование, на территории которого реализуется проект</t>
  </si>
  <si>
    <t>Колич. новых рабочих мест в результате реализации инвестиц. проекта (человек)</t>
  </si>
  <si>
    <t>с начала реализац. проекта</t>
  </si>
  <si>
    <t>ввод в эксплуатац</t>
  </si>
  <si>
    <t>№ по реестру</t>
  </si>
  <si>
    <t>Отрасль реализации</t>
  </si>
  <si>
    <t>Принадлежность  к "100 Губернаторских проектов"</t>
  </si>
  <si>
    <t>13</t>
  </si>
  <si>
    <t>14</t>
  </si>
  <si>
    <r>
      <t xml:space="preserve">Стоимость инвестиционного проекта 
</t>
    </r>
    <r>
      <rPr>
        <b/>
        <sz val="24"/>
        <rFont val="Times New Roman"/>
        <family val="1"/>
        <charset val="204"/>
      </rPr>
      <t>(млн. рублей)</t>
    </r>
  </si>
  <si>
    <r>
      <t xml:space="preserve">Фактически освоено инвестиций 
</t>
    </r>
    <r>
      <rPr>
        <b/>
        <sz val="24"/>
        <rFont val="Times New Roman"/>
        <family val="1"/>
        <charset val="204"/>
      </rPr>
      <t>(млн. рублей)</t>
    </r>
    <r>
      <rPr>
        <sz val="24"/>
        <rFont val="Times New Roman"/>
        <family val="1"/>
        <charset val="204"/>
      </rPr>
      <t xml:space="preserve"> </t>
    </r>
  </si>
  <si>
    <r>
      <t xml:space="preserve"> адрес размещения 
</t>
    </r>
    <r>
      <rPr>
        <b/>
        <i/>
        <sz val="24"/>
        <rFont val="Times New Roman"/>
        <family val="1"/>
        <charset val="204"/>
      </rPr>
      <t>офиса иннициатора проекта</t>
    </r>
    <r>
      <rPr>
        <sz val="24"/>
        <rFont val="Times New Roman"/>
        <family val="1"/>
        <charset val="204"/>
      </rPr>
      <t xml:space="preserve"> (наименование организации, адрес, телефон, факс, e-mail, Ф.И.О. руководителя, контактного лица)</t>
    </r>
  </si>
  <si>
    <r>
      <t xml:space="preserve">фактический адрес размещения 
</t>
    </r>
    <r>
      <rPr>
        <b/>
        <i/>
        <sz val="24"/>
        <rFont val="Times New Roman"/>
        <family val="1"/>
        <charset val="204"/>
      </rPr>
      <t>строительной площадки проекта</t>
    </r>
    <r>
      <rPr>
        <sz val="24"/>
        <rFont val="Times New Roman"/>
        <family val="1"/>
        <charset val="204"/>
      </rPr>
      <t xml:space="preserve"> 
(МО, адрес, Ф.И.О. руководителя, контактного лица)</t>
    </r>
  </si>
  <si>
    <t xml:space="preserve">Курирующий отраслевой орган исполнительн. власти </t>
  </si>
  <si>
    <t>Муниципальное образование, на территории которого реализуется проект</t>
  </si>
  <si>
    <t xml:space="preserve">Курирующий отраслевой орган исполнительной власти </t>
  </si>
  <si>
    <t>Принадлеж-ность к  "100 Губернаторских проектов"</t>
  </si>
  <si>
    <t xml:space="preserve">Инициатор инвестиционного проекта </t>
  </si>
  <si>
    <t>Красносулинский район</t>
  </si>
  <si>
    <t>промышленное производство</t>
  </si>
  <si>
    <t>нет</t>
  </si>
  <si>
    <t>ОАО УК "Донуголь"</t>
  </si>
  <si>
    <t>Строительство по проекту: "Вскрытие, подготовка и отработка шахтой "Шерловская-Наклонная" запасов угля пласта К2 ниже изогипсы -500 в северо-восточной части шахтного поля шахты "Обуховская №1" ОАО "Донуголь"</t>
  </si>
  <si>
    <t>угольная промышленность</t>
  </si>
  <si>
    <t>Ростовская область, Красносулинский район, 2,5 км к югу от х.Грязновка Божковского с/п</t>
  </si>
  <si>
    <t>ООО "МАК-Лоджистик"</t>
  </si>
  <si>
    <t>Строительство многофункциональной зоны дорожного сервиса</t>
  </si>
  <si>
    <t>Автомобильные дороги</t>
  </si>
  <si>
    <r>
      <t xml:space="preserve">Стоимость инвестиционного проекта 
</t>
    </r>
    <r>
      <rPr>
        <b/>
        <sz val="16"/>
        <rFont val="Times New Roman"/>
        <family val="1"/>
        <charset val="204"/>
      </rPr>
      <t>(млн. рублей)</t>
    </r>
  </si>
  <si>
    <r>
      <t xml:space="preserve"> адрес размещения 
</t>
    </r>
    <r>
      <rPr>
        <b/>
        <i/>
        <sz val="16"/>
        <rFont val="Times New Roman"/>
        <family val="1"/>
        <charset val="204"/>
      </rPr>
      <t>офиса иннициатора проекта</t>
    </r>
    <r>
      <rPr>
        <sz val="16"/>
        <rFont val="Times New Roman"/>
        <family val="1"/>
        <charset val="204"/>
      </rPr>
      <t xml:space="preserve"> (наименование организации, адрес, телефон, факс, e-mail, Ф.И.О. руководителя, контактного лица)</t>
    </r>
  </si>
  <si>
    <r>
      <t xml:space="preserve">фактический адрес размещения 
</t>
    </r>
    <r>
      <rPr>
        <b/>
        <i/>
        <sz val="16"/>
        <rFont val="Times New Roman"/>
        <family val="1"/>
        <charset val="204"/>
      </rPr>
      <t>строительной площадки проекта</t>
    </r>
    <r>
      <rPr>
        <sz val="16"/>
        <rFont val="Times New Roman"/>
        <family val="1"/>
        <charset val="204"/>
      </rPr>
      <t xml:space="preserve"> 
(МО, адрес, Ф.И.О. руководителя, контактного лица)</t>
    </r>
  </si>
  <si>
    <t xml:space="preserve">Красносулинский  и Октябрьский  р-ны, г.Шахты, г.Новошахтинск Ростовской области </t>
  </si>
  <si>
    <t>Министерство  жилищно-коммунального  хозяйства  Роствоской области</t>
  </si>
  <si>
    <t>ООО "Экострой-Дон"</t>
  </si>
  <si>
    <t>ЖКХ</t>
  </si>
  <si>
    <t xml:space="preserve">Строительство и эксплуатация Красносулинского Межмуниципального Экологического Отходоперерабатывающего Комплекса в Ростовской области мощностью до 250 000 тонн в год (1-й этап).  Проект предполагает создание МЭОК по сортировке и переработке твердых коммунальных (ТКО) и промышленных отходов (ПО), строительство «карты» полигона для захоронения неперерабатываемых отходов, строительство мусороперегрузочных станций, а также оптимизацию логистической схемы по сбору и транспортированию ТКО.  </t>
  </si>
  <si>
    <t>Глава Администрации Красносулинского района</t>
  </si>
  <si>
    <t>ГК "Автодор", Глава Администрации Красносулинского района</t>
  </si>
  <si>
    <t>ООО "МАК-Лоджистик",347805 г.Каменск-Шахтинский, ул.Освобождения 16; 8(86365) 4-87-57; macklodgistic@mail.ru; Исаев Расул Саладиевич генеральный директор</t>
  </si>
  <si>
    <t>ООО "Экострой-Дон".  346500, Ростовская область, г. Шахты, проспект Карла Маркса, дом 110, оф. 301. Тел.  +7(8636) 26-32-14. Электронная почта: ecos-don@yandex.ru   Директор - Минина Зухра Болатбековна.  84956250639 - Марина секретарь Мининой</t>
  </si>
  <si>
    <t>Ростовская область, Красносулинский район, примерно 2 км по направлению на Юго-Запад от п. Аютинский</t>
  </si>
  <si>
    <t>да</t>
  </si>
  <si>
    <t>Министерство промышленности и энергетики</t>
  </si>
  <si>
    <t>ИП Глава КФХ Чернышева Е.Н.</t>
  </si>
  <si>
    <t xml:space="preserve">Культурное развитие, туризм, экотуризм, зоопарки </t>
  </si>
  <si>
    <t>ООО "ЮжСталь"</t>
  </si>
  <si>
    <t>Создание комплекса по производству 720 тыс. тонн литой заготовки в год</t>
  </si>
  <si>
    <t>Первый заместитель главы Адмнистрации Красносулинского района</t>
  </si>
  <si>
    <t>Хильченко Л.А.</t>
  </si>
  <si>
    <t>ИП Самков С.С.</t>
  </si>
  <si>
    <t xml:space="preserve">Фитнес-центр, Площадь 630 м2, Планируется 2 тренажерных зала и 4 зала для групповых занятий, диетолог, 3 раздевалки с душевыми, комнаты отдыха тренеров. </t>
  </si>
  <si>
    <t>Спорт и здоровье</t>
  </si>
  <si>
    <t>ИП Самков Сергей Станиславович; г.Красный Сулин РО ул.Новоселовская д.38 кв.6; тел.:89064285907, 1977sss.5@mail.ru; Контактное лицо: Самков С.С.</t>
  </si>
  <si>
    <t>Недостаточно личных средств для покупки тренажеров и спортивного инвентаря</t>
  </si>
  <si>
    <t>Ростовская область, г.Красный Сулин, ул.Заводская,1 Тел.: 89064285907 Самков С.С.</t>
  </si>
  <si>
    <t xml:space="preserve">Ростовская область, Красносулинский район, на территории ПСХ «Соколовское», Чернышева Елена Николаевна </t>
  </si>
  <si>
    <t xml:space="preserve"> Южный парк птиц Малинки (КФХ ИП Чернышева), Ростовская область, Красносулинский район, на территории ПСХ «Соколовское», +79281316678, +79261406644, anjesup@mail.ru, park@malinkibirds.ru, Чернышева Елена Николаевна ( конт. лицо Потанина Анжела Витальевна)</t>
  </si>
  <si>
    <t xml:space="preserve"> да</t>
  </si>
  <si>
    <t>Ростовская область, г. красный Сулин, ул. Заводская, 1, генеральный директор Мусадинов Яманша Тасимович 89381312001</t>
  </si>
  <si>
    <t>Ростовская область, Красносулинский район, в 1 км по направлению на запад от х. Пушкин, контактное лицо Крылов Николай Александрович 8-86365-5-12-44, Кобелев Сергей Николаевич 89281252484</t>
  </si>
  <si>
    <t>Ростовская область, Красносулинский район, в 7,5 км по направлению на юг от х. Пушкин, контактное лицо Крылов Николай Александрович 8-86365-5-12-44, Кобелев Сергей Николаевич 89281252484</t>
  </si>
  <si>
    <t>Исп. Иванова Е.В.. 8-86367-5-24-78</t>
  </si>
  <si>
    <t xml:space="preserve">привлеченные </t>
  </si>
  <si>
    <t xml:space="preserve">Итого: </t>
  </si>
  <si>
    <t xml:space="preserve">Итого: 
</t>
  </si>
  <si>
    <t>развитие и расширение действующего Южного парка птиц Малинки, 2 очередь</t>
  </si>
  <si>
    <t>реконструкции подъезда к Южному парку птиц Малинки от автодороги М-4 (ремонт автодороги); предоставление земельного участка под расширение парка; предоставление земельного участка под парковочные места (парковку)</t>
  </si>
  <si>
    <t>ИТОГО: 
Красносулинский район</t>
  </si>
  <si>
    <t>На территории действующего парка строятся вольеры для хищных птиц, копытных животных, пингвинов, журавлей и т.д. По окончании строительства вольеров будут организованы работы по подведению коммуникаций.  Обустраиваются искусственные водоёмы для обитания животных, максимально приближенных к естественным условиям. Проводятся работы по обустройству мест отдыха. Приобретен земельный участок, на котором планируется строительство "Сафари-парка"</t>
  </si>
  <si>
    <t xml:space="preserve"> ОАО "Донуголь"                                                                                                                 346513, г.Шахты, пер.Енисейский , 11, тел.8(8636)27-92-60,27-62-61,27-92-62, e-mail-office@donugol@inbox. Ru  И.о. директора Моисеенко Павел Юрьевич</t>
  </si>
  <si>
    <t>Иванова Е.В. - начальник отдела инвестиционного развития и поддержки предпринимательства Администрации Красносулинского района 88636752478</t>
  </si>
  <si>
    <t>Планируе-мый объем освоения инвестиций в основной капитал
в 2021 г. (млн рублей)</t>
  </si>
  <si>
    <t>в 2021 г.</t>
  </si>
  <si>
    <t xml:space="preserve">реализованные в 2021 г , по городским </t>
  </si>
  <si>
    <t>Земельный участок в собственности, инвестиционный договор заключен. Введены в эксплуатацию  АЗС, гостиница, СУГ. Введены ТСО и кафе и торговые павильоны 1 и 2 очереди. 
В 2021 году планируется ввести в эксплуатацию СТО,СМР выполнены на 100%, АГНКС</t>
  </si>
  <si>
    <t>Министерство строительства, архитектуры и территориального развития Ростовской области</t>
  </si>
  <si>
    <t>ООО "Завод ТЕХНО"</t>
  </si>
  <si>
    <t>Проект "Линия АГРО"
Строительство новых технологических линий по производству субстрата производительностью по кубикам 6 000 шт/час, по матам 1 200 шт/час из сырья собственного производства</t>
  </si>
  <si>
    <t>Производство минеральных тепло- и звукоизоляционных материалов и изделий</t>
  </si>
  <si>
    <t>ООО УК «Южуголь»</t>
  </si>
  <si>
    <t>Строительство шахты «Садкинская -Северная» (мощьность 1,5 млн. тонн в год)</t>
  </si>
  <si>
    <t>Угольная отрасль</t>
  </si>
  <si>
    <t>ООО УК « Южуголь»,119017, г.Москва, Кадашёвская набережная,д.6/1/2, строение1,этаж 5, кабинет 523. Штейнцайг Роман Михайлович</t>
  </si>
  <si>
    <t>Ростовская обл.Красносулинский р-он, СПК «Родина», в 3,25 км на юго-восток от хутора Зайцевка.</t>
  </si>
  <si>
    <t>Земельный участок 61:18:0600010:507-находится в собственности ООО «Шахта Садкинская-Северная», финансирование проекта осуществляется за счет заемных средств, ПСД проходит  экологическую экспертизу, после прохождения экологической экспертизы ПСД будет направлена в ФАУ «Главгосэкспертиза», СМР будут осуществляться после положительного заключения и выдачи разрешения на строительство.</t>
  </si>
  <si>
    <t>Подключены коммуникации: газ, электричество, вода и канализация. Проведена перепланировка помещений. Введена в эксплуатацию отопительная система. Проводится косметический ремонт, покупка оборудования.   Приобретено  2 кардио  тренажера и 1 мультифункциональная станция, 10 силовых тренажеров, гантельный ряд и свободные веса на общую сумму 3 200,0 рублей</t>
  </si>
  <si>
    <t>Филиал ООО "Завод ТЕХНО" г.Красный Сулин, 1 км на северо-восток от улицы Содружества, № 1 директор - Абакунов В.Г. руководитель проекта - Новолоков Д.Ю., тел.  8 (86367) 50-800</t>
  </si>
  <si>
    <t>Филиал ООО "Завод ТЕХНО" г.Красный Сулин, 1 км на северо-восток от улицы Содружества, № 1 директор - Абакунов В.Г., руководитель проекта - Новолоков Д.Ю.,
тел.  8 (86367) 50-800</t>
  </si>
  <si>
    <r>
      <t xml:space="preserve">находящиеся в стадии реализации </t>
    </r>
    <r>
      <rPr>
        <b/>
        <sz val="24"/>
        <color indexed="8"/>
        <rFont val="Times New Roman"/>
        <family val="1"/>
        <charset val="204"/>
      </rPr>
      <t>за 1 полугодие  2021 года</t>
    </r>
    <r>
      <rPr>
        <sz val="24"/>
        <color indexed="8"/>
        <rFont val="Times New Roman"/>
        <family val="1"/>
        <charset val="204"/>
      </rPr>
      <t xml:space="preserve">, по городским </t>
    </r>
  </si>
  <si>
    <r>
      <t xml:space="preserve">Фактически освоено инвестиций 
</t>
    </r>
    <r>
      <rPr>
        <b/>
        <sz val="16"/>
        <rFont val="Times New Roman"/>
        <family val="1"/>
        <charset val="204"/>
      </rPr>
      <t>(млн. рублей)</t>
    </r>
    <r>
      <rPr>
        <sz val="16"/>
        <rFont val="Times New Roman"/>
        <family val="1"/>
        <charset val="204"/>
      </rPr>
      <t xml:space="preserve">  </t>
    </r>
    <r>
      <rPr>
        <b/>
        <u/>
        <sz val="16"/>
        <rFont val="Times New Roman"/>
        <family val="1"/>
        <charset val="204"/>
      </rPr>
      <t>на 20.07.2021</t>
    </r>
  </si>
  <si>
    <t>Информация о текущей реализации инвестиционного проекта (земельный участок, финансирование проекта, ПСД, госэксперртиза, СМР)
на 20.07.2021</t>
  </si>
  <si>
    <t>Проблемные вопросы по состоянгию на 20.07.2021</t>
  </si>
  <si>
    <t>Построен на полную протяжённость (2771м) новый воздухоподающий наклонный ствол сечением 15 м2. В завершающей стадии находится строительство новой вентиляторной установки главного проветривания (ВУГП) АВР-22: построены фундаменты, смонтированы агрегаты вентиляторов №1 и №2, построено здание ВУГП. Обустроен котлован под канал вентилятора на полную глубину, выполнена разборка крепи вспомогательного наклонного ствола, сформирована площадка и выполнена подбетонная подготовка фундамента сопряжения канала вентилятора со стволом. Сооружена вертикальная часть канала вентилятора, произведена обратная засыпка половины глубины котлована, выполнена подбетонная подготовка наклонной части канала вентилятора, осуществляется монтаж армокаркаса боковых стенок наклонной части канала вентилятора.</t>
  </si>
  <si>
    <t>Необходим ремонт участка автодороги межмуниципального значения М-4 – х. Божковка на участке от М-4 до станции Божковская (8,85 км), автодорогу местного значения, ведущую далее вдоль железнодорожной линии "Новомихайловская - Чапаевка-Ростовская" до начала технологической дороги к промплощадке шахты "Шерловская-Наклонная" (6,20 км), а также технологическую дорогу (3,96 км). По своим характеристикам эти дороги могут быть отнесены к IV категории.</t>
  </si>
  <si>
    <t>Региональным оператором ООО «Экострой-Дон» приобретен в собственность земельный участок с кадастровым номером 61:18:0600022:567. В 2017 году разработана проектно-сметная документация по объекту. По проекту получено положительное заключение экологической экспертизы. В июле 2019 года проектная документация направлена на прохождение главгосэкспертизы. Получено отрицательное заключение, по причине изменения пассивной дегазации на активную дегазацию. В связи, с чем возникла необходимость для повторного прохождения экологической экспертизы. В целях получения положительного заключения государственной экологической экспертизы региональным оператором направлена проектная документация в адрес Федеральной службы по надзору в сфере природопользования. По информации Федеральной службы по надзору в сфере природопользования для получения положительного заключения экологической экспертизы необходимо проведение публичных слушаний материалов оценки воздействия на окружающую среду. В августе 2020 года проведены публичные слушания, после чего проектная документация направлена на прохождение государственных экспертиз. В связи с полученными замечаниями Росприроднадзора корректируется проектно-сметная документация. Планируемый срок ввода объекта в эксплуатацию до конца 2023 года</t>
  </si>
  <si>
    <t>получение повторного положительного заключения экологической и положительного заключения главгосэкспертизы проекта</t>
  </si>
  <si>
    <t xml:space="preserve">Строительно-монтажные работы по первой МФЗ  выполнены в полном объеме. Выполнено присоединение к сетям водоснабжения и водоотведения. Выполнено газоснабжение. Введены в эксплуатацию торговые павильоны, кафе, АЗС и гостиница. В настоящее время организация получает разрешение на ввод в эксплуатацию объекта «Станция технического обслуживания». 
</t>
  </si>
  <si>
    <t>отсутвие в Красносулинском районе, в  х.Пушкин водоснабжения, отсутствие в Красносулинском районе, в х.Пушкин газоснабжения</t>
  </si>
  <si>
    <t>Разработка ПСД.
Выполнение СМР и ПНР.  Заключен контракт на поставку оборудования с  зарубежными поставщиками и поставщиками РФ. Заключены договора с проектными и конструкторскими организациями. 80% оборудования, заключенного по договорам с поставщиками РФ, получено и поставлено на площадку. Документация на водовод и насосную станцию находится на гос. экспертизе. Получены технические условия на электроснабжение подстанции. Приобретена газовая котельная для отопления АБК. Получены технические условия на подключение новой подстанции. Ведется ремонт нового АБК. Приобретен станок (плазморезка). Продолжаются подготовительные работы по пусконаладочному процессу и строительству газоочистки.  В планах  руководства восстановление железнодорожных путей.</t>
  </si>
  <si>
    <t>Проведены инженерно-геологические изыскания, в процеесе проведения процедура анализа оферт на проектирование Линии АГРО</t>
  </si>
</sst>
</file>

<file path=xl/styles.xml><?xml version="1.0" encoding="utf-8"?>
<styleSheet xmlns="http://schemas.openxmlformats.org/spreadsheetml/2006/main">
  <numFmts count="3">
    <numFmt numFmtId="164" formatCode="_-* #,##0.00&quot;р.&quot;_-;\-* #,##0.00&quot;р.&quot;_-;_-* &quot;-&quot;??&quot;р.&quot;_-;_-@_-"/>
    <numFmt numFmtId="165" formatCode="#,##0.0"/>
    <numFmt numFmtId="166" formatCode="#,##0.000"/>
  </numFmts>
  <fonts count="49">
    <font>
      <sz val="11"/>
      <color theme="1"/>
      <name val="Calibri"/>
      <family val="2"/>
      <charset val="204"/>
      <scheme val="minor"/>
    </font>
    <font>
      <sz val="11"/>
      <color indexed="8"/>
      <name val="Calibri"/>
      <family val="2"/>
      <charset val="204"/>
    </font>
    <font>
      <sz val="10"/>
      <name val="Arial Cyr"/>
      <charset val="204"/>
    </font>
    <font>
      <b/>
      <sz val="24"/>
      <color indexed="8"/>
      <name val="Times New Roman"/>
      <family val="1"/>
      <charset val="204"/>
    </font>
    <font>
      <sz val="24"/>
      <color indexed="8"/>
      <name val="Times New Roman"/>
      <family val="1"/>
      <charset val="204"/>
    </font>
    <font>
      <sz val="24"/>
      <name val="Times New Roman"/>
      <family val="1"/>
      <charset val="204"/>
    </font>
    <font>
      <sz val="10"/>
      <name val="Arial"/>
      <family val="2"/>
      <charset val="204"/>
    </font>
    <font>
      <b/>
      <sz val="24"/>
      <name val="Times New Roman"/>
      <family val="1"/>
      <charset val="204"/>
    </font>
    <font>
      <sz val="24"/>
      <color indexed="8"/>
      <name val="Times New Roman"/>
      <family val="1"/>
      <charset val="204"/>
    </font>
    <font>
      <sz val="24"/>
      <color indexed="8"/>
      <name val="Calibri"/>
      <family val="2"/>
      <charset val="204"/>
    </font>
    <font>
      <b/>
      <sz val="24"/>
      <color indexed="8"/>
      <name val="Times New Roman"/>
      <family val="1"/>
      <charset val="204"/>
    </font>
    <font>
      <sz val="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Arial Cyr"/>
      <family val="2"/>
      <charset val="204"/>
    </font>
    <font>
      <sz val="24"/>
      <name val="Arial Cyr"/>
      <family val="2"/>
      <charset val="204"/>
    </font>
    <font>
      <sz val="24"/>
      <color indexed="8"/>
      <name val="Calibri"/>
      <family val="2"/>
      <charset val="204"/>
    </font>
    <font>
      <b/>
      <sz val="24"/>
      <color indexed="8"/>
      <name val="Calibri"/>
      <family val="2"/>
      <charset val="204"/>
    </font>
    <font>
      <sz val="24"/>
      <color indexed="8"/>
      <name val="Calibri"/>
      <family val="2"/>
      <charset val="204"/>
    </font>
    <font>
      <b/>
      <i/>
      <sz val="24"/>
      <name val="Times New Roman"/>
      <family val="1"/>
      <charset val="204"/>
    </font>
    <font>
      <sz val="11"/>
      <color theme="1"/>
      <name val="Calibri"/>
      <family val="2"/>
      <charset val="204"/>
      <scheme val="minor"/>
    </font>
    <font>
      <sz val="11"/>
      <color theme="1"/>
      <name val="Calibri"/>
      <family val="2"/>
      <scheme val="minor"/>
    </font>
    <font>
      <sz val="14"/>
      <name val="Times New Roman"/>
      <family val="1"/>
      <charset val="204"/>
    </font>
    <font>
      <sz val="14"/>
      <color indexed="8"/>
      <name val="Times New Roman"/>
      <family val="1"/>
      <charset val="204"/>
    </font>
    <font>
      <sz val="20"/>
      <name val="Times New Roman"/>
      <family val="1"/>
      <charset val="204"/>
    </font>
    <font>
      <sz val="16"/>
      <color indexed="8"/>
      <name val="Times New Roman"/>
      <family val="1"/>
      <charset val="204"/>
    </font>
    <font>
      <sz val="16"/>
      <name val="Times New Roman"/>
      <family val="1"/>
      <charset val="204"/>
    </font>
    <font>
      <b/>
      <sz val="16"/>
      <name val="Times New Roman"/>
      <family val="1"/>
      <charset val="204"/>
    </font>
    <font>
      <b/>
      <i/>
      <sz val="16"/>
      <name val="Times New Roman"/>
      <family val="1"/>
      <charset val="204"/>
    </font>
    <font>
      <sz val="18"/>
      <color indexed="8"/>
      <name val="Times New Roman"/>
      <family val="1"/>
      <charset val="204"/>
    </font>
    <font>
      <sz val="18"/>
      <name val="Times New Roman"/>
      <family val="1"/>
      <charset val="204"/>
    </font>
    <font>
      <sz val="12"/>
      <color indexed="8"/>
      <name val="Times New Roman"/>
      <family val="1"/>
      <charset val="204"/>
    </font>
    <font>
      <sz val="24"/>
      <color rgb="FFFF0000"/>
      <name val="Times New Roman"/>
      <family val="1"/>
      <charset val="204"/>
    </font>
    <font>
      <sz val="16"/>
      <color theme="1"/>
      <name val="Times New Roman"/>
      <family val="1"/>
      <charset val="204"/>
    </font>
    <font>
      <b/>
      <u/>
      <sz val="16"/>
      <name val="Times New Roman"/>
      <family val="1"/>
      <charset val="204"/>
    </font>
  </fonts>
  <fills count="49">
    <fill>
      <patternFill patternType="none"/>
    </fill>
    <fill>
      <patternFill patternType="gray125"/>
    </fill>
    <fill>
      <patternFill patternType="solid">
        <fgColor indexed="31"/>
      </patternFill>
    </fill>
    <fill>
      <patternFill patternType="solid">
        <fgColor indexed="31"/>
        <bgColor indexed="22"/>
      </patternFill>
    </fill>
    <fill>
      <patternFill patternType="solid">
        <fgColor indexed="45"/>
      </patternFill>
    </fill>
    <fill>
      <patternFill patternType="solid">
        <fgColor indexed="45"/>
        <bgColor indexed="29"/>
      </patternFill>
    </fill>
    <fill>
      <patternFill patternType="solid">
        <fgColor indexed="42"/>
      </patternFill>
    </fill>
    <fill>
      <patternFill patternType="solid">
        <fgColor indexed="42"/>
        <bgColor indexed="27"/>
      </patternFill>
    </fill>
    <fill>
      <patternFill patternType="solid">
        <fgColor indexed="46"/>
      </patternFill>
    </fill>
    <fill>
      <patternFill patternType="solid">
        <fgColor indexed="46"/>
        <bgColor indexed="24"/>
      </patternFill>
    </fill>
    <fill>
      <patternFill patternType="solid">
        <fgColor indexed="27"/>
      </patternFill>
    </fill>
    <fill>
      <patternFill patternType="solid">
        <fgColor indexed="27"/>
        <bgColor indexed="41"/>
      </patternFill>
    </fill>
    <fill>
      <patternFill patternType="solid">
        <fgColor indexed="47"/>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patternFill>
    </fill>
    <fill>
      <patternFill patternType="solid">
        <fgColor indexed="29"/>
        <bgColor indexed="45"/>
      </patternFill>
    </fill>
    <fill>
      <patternFill patternType="solid">
        <fgColor indexed="11"/>
      </patternFill>
    </fill>
    <fill>
      <patternFill patternType="solid">
        <fgColor indexed="11"/>
        <bgColor indexed="49"/>
      </patternFill>
    </fill>
    <fill>
      <patternFill patternType="solid">
        <fgColor indexed="51"/>
      </patternFill>
    </fill>
    <fill>
      <patternFill patternType="solid">
        <fgColor indexed="51"/>
        <bgColor indexed="13"/>
      </patternFill>
    </fill>
    <fill>
      <patternFill patternType="solid">
        <fgColor indexed="30"/>
      </patternFill>
    </fill>
    <fill>
      <patternFill patternType="solid">
        <fgColor indexed="30"/>
        <bgColor indexed="21"/>
      </patternFill>
    </fill>
    <fill>
      <patternFill patternType="solid">
        <fgColor indexed="36"/>
      </patternFill>
    </fill>
    <fill>
      <patternFill patternType="solid">
        <fgColor indexed="20"/>
        <bgColor indexed="36"/>
      </patternFill>
    </fill>
    <fill>
      <patternFill patternType="solid">
        <fgColor indexed="49"/>
      </patternFill>
    </fill>
    <fill>
      <patternFill patternType="solid">
        <fgColor indexed="49"/>
        <bgColor indexed="40"/>
      </patternFill>
    </fill>
    <fill>
      <patternFill patternType="solid">
        <fgColor indexed="52"/>
      </patternFill>
    </fill>
    <fill>
      <patternFill patternType="solid">
        <fgColor indexed="52"/>
        <bgColor indexed="51"/>
      </patternFill>
    </fill>
    <fill>
      <patternFill patternType="solid">
        <fgColor indexed="62"/>
      </patternFill>
    </fill>
    <fill>
      <patternFill patternType="solid">
        <fgColor indexed="62"/>
        <bgColor indexed="56"/>
      </patternFill>
    </fill>
    <fill>
      <patternFill patternType="solid">
        <fgColor indexed="10"/>
      </patternFill>
    </fill>
    <fill>
      <patternFill patternType="solid">
        <fgColor indexed="10"/>
        <bgColor indexed="60"/>
      </patternFill>
    </fill>
    <fill>
      <patternFill patternType="solid">
        <fgColor indexed="57"/>
      </patternFill>
    </fill>
    <fill>
      <patternFill patternType="solid">
        <fgColor indexed="57"/>
        <bgColor indexed="21"/>
      </patternFill>
    </fill>
    <fill>
      <patternFill patternType="solid">
        <fgColor indexed="53"/>
      </patternFill>
    </fill>
    <fill>
      <patternFill patternType="solid">
        <fgColor indexed="53"/>
        <bgColor indexed="52"/>
      </patternFill>
    </fill>
    <fill>
      <patternFill patternType="solid">
        <fgColor indexed="2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26"/>
        <bgColor indexed="9"/>
      </patternFill>
    </fill>
    <fill>
      <patternFill patternType="solid">
        <fgColor indexed="43"/>
        <bgColor indexed="64"/>
      </patternFill>
    </fill>
    <fill>
      <patternFill patternType="solid">
        <fgColor theme="0"/>
        <bgColor indexed="64"/>
      </patternFill>
    </fill>
    <fill>
      <patternFill patternType="solid">
        <fgColor rgb="FFFFFF00"/>
        <bgColor indexed="64"/>
      </patternFill>
    </fill>
  </fills>
  <borders count="23">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406">
    <xf numFmtId="0" fontId="0" fillId="0" borderId="0"/>
    <xf numFmtId="0" fontId="1" fillId="2"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19"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2" fillId="35"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27"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2" fillId="37" borderId="0" applyNumberFormat="0" applyBorder="0" applyAlignment="0" applyProtection="0"/>
    <xf numFmtId="0" fontId="13" fillId="12" borderId="1" applyNumberFormat="0" applyAlignment="0" applyProtection="0"/>
    <xf numFmtId="0" fontId="13" fillId="13" borderId="1" applyNumberFormat="0" applyAlignment="0" applyProtection="0"/>
    <xf numFmtId="0" fontId="13" fillId="12" borderId="1" applyNumberFormat="0" applyAlignment="0" applyProtection="0"/>
    <xf numFmtId="0" fontId="13" fillId="12" borderId="1" applyNumberFormat="0" applyAlignment="0" applyProtection="0"/>
    <xf numFmtId="0" fontId="13" fillId="12" borderId="1" applyNumberFormat="0" applyAlignment="0" applyProtection="0"/>
    <xf numFmtId="0" fontId="13" fillId="12" borderId="1" applyNumberFormat="0" applyAlignment="0" applyProtection="0"/>
    <xf numFmtId="0" fontId="13" fillId="13" borderId="1" applyNumberFormat="0" applyAlignment="0" applyProtection="0"/>
    <xf numFmtId="0" fontId="13" fillId="13" borderId="1" applyNumberFormat="0" applyAlignment="0" applyProtection="0"/>
    <xf numFmtId="0" fontId="13" fillId="13" borderId="1" applyNumberFormat="0" applyAlignment="0" applyProtection="0"/>
    <xf numFmtId="0" fontId="14" fillId="38" borderId="2" applyNumberFormat="0" applyAlignment="0" applyProtection="0"/>
    <xf numFmtId="0" fontId="14" fillId="39" borderId="2" applyNumberFormat="0" applyAlignment="0" applyProtection="0"/>
    <xf numFmtId="0" fontId="14" fillId="38" borderId="2" applyNumberFormat="0" applyAlignment="0" applyProtection="0"/>
    <xf numFmtId="0" fontId="14" fillId="38" borderId="2" applyNumberFormat="0" applyAlignment="0" applyProtection="0"/>
    <xf numFmtId="0" fontId="14" fillId="38" borderId="2" applyNumberFormat="0" applyAlignment="0" applyProtection="0"/>
    <xf numFmtId="0" fontId="14" fillId="38" borderId="2" applyNumberFormat="0" applyAlignment="0" applyProtection="0"/>
    <xf numFmtId="0" fontId="14" fillId="39" borderId="2" applyNumberFormat="0" applyAlignment="0" applyProtection="0"/>
    <xf numFmtId="0" fontId="14" fillId="39" borderId="2" applyNumberFormat="0" applyAlignment="0" applyProtection="0"/>
    <xf numFmtId="0" fontId="14" fillId="39" borderId="2" applyNumberFormat="0" applyAlignment="0" applyProtection="0"/>
    <xf numFmtId="0" fontId="15" fillId="38" borderId="1" applyNumberFormat="0" applyAlignment="0" applyProtection="0"/>
    <xf numFmtId="0" fontId="15" fillId="39" borderId="1" applyNumberFormat="0" applyAlignment="0" applyProtection="0"/>
    <xf numFmtId="0" fontId="15" fillId="38" borderId="1" applyNumberFormat="0" applyAlignment="0" applyProtection="0"/>
    <xf numFmtId="0" fontId="15" fillId="38" borderId="1" applyNumberFormat="0" applyAlignment="0" applyProtection="0"/>
    <xf numFmtId="0" fontId="15" fillId="38" borderId="1" applyNumberFormat="0" applyAlignment="0" applyProtection="0"/>
    <xf numFmtId="0" fontId="15" fillId="38" borderId="1" applyNumberFormat="0" applyAlignment="0" applyProtection="0"/>
    <xf numFmtId="0" fontId="15" fillId="39" borderId="1" applyNumberFormat="0" applyAlignment="0" applyProtection="0"/>
    <xf numFmtId="0" fontId="15" fillId="39" borderId="1" applyNumberFormat="0" applyAlignment="0" applyProtection="0"/>
    <xf numFmtId="0" fontId="15" fillId="39" borderId="1" applyNumberFormat="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6" fillId="0" borderId="3"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7" fillId="0" borderId="4"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5"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19" fillId="0" borderId="6" applyNumberFormat="0" applyFill="0" applyAlignment="0" applyProtection="0"/>
    <xf numFmtId="0" fontId="20" fillId="40" borderId="7" applyNumberFormat="0" applyAlignment="0" applyProtection="0"/>
    <xf numFmtId="0" fontId="20" fillId="41" borderId="7" applyNumberFormat="0" applyAlignment="0" applyProtection="0"/>
    <xf numFmtId="0" fontId="20" fillId="40" borderId="7" applyNumberFormat="0" applyAlignment="0" applyProtection="0"/>
    <xf numFmtId="0" fontId="20" fillId="40" borderId="7" applyNumberFormat="0" applyAlignment="0" applyProtection="0"/>
    <xf numFmtId="0" fontId="20" fillId="40" borderId="7" applyNumberFormat="0" applyAlignment="0" applyProtection="0"/>
    <xf numFmtId="0" fontId="20" fillId="40" borderId="7" applyNumberFormat="0" applyAlignment="0" applyProtection="0"/>
    <xf numFmtId="0" fontId="20" fillId="41" borderId="7" applyNumberFormat="0" applyAlignment="0" applyProtection="0"/>
    <xf numFmtId="0" fontId="20" fillId="41" borderId="7" applyNumberFormat="0" applyAlignment="0" applyProtection="0"/>
    <xf numFmtId="0" fontId="20" fillId="41" borderId="7" applyNumberFormat="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22" fillId="42" borderId="0" applyNumberFormat="0" applyBorder="0" applyAlignment="0" applyProtection="0"/>
    <xf numFmtId="0" fontId="22" fillId="43"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8" fillId="0" borderId="0"/>
    <xf numFmtId="0" fontId="28" fillId="0" borderId="0"/>
    <xf numFmtId="0" fontId="28"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 fillId="0" borderId="0"/>
    <xf numFmtId="0" fontId="6" fillId="0" borderId="0"/>
    <xf numFmtId="0" fontId="6" fillId="0" borderId="0"/>
    <xf numFmtId="0" fontId="6" fillId="0" borderId="0"/>
    <xf numFmtId="0" fontId="2" fillId="0" borderId="0"/>
    <xf numFmtId="0" fontId="34" fillId="0" borderId="0"/>
    <xf numFmtId="0" fontId="34" fillId="0" borderId="0"/>
    <xf numFmtId="0" fontId="34" fillId="0" borderId="0"/>
    <xf numFmtId="0" fontId="34" fillId="0" borderId="0"/>
    <xf numFmtId="0" fontId="2" fillId="0" borderId="0"/>
    <xf numFmtId="0" fontId="34" fillId="0" borderId="0"/>
    <xf numFmtId="0" fontId="34" fillId="0" borderId="0"/>
    <xf numFmtId="0" fontId="34" fillId="0" borderId="0"/>
    <xf numFmtId="0" fontId="34" fillId="0" borderId="0"/>
    <xf numFmtId="0" fontId="35" fillId="0" borderId="0"/>
    <xf numFmtId="0" fontId="34" fillId="0" borderId="0"/>
    <xf numFmtId="0" fontId="34" fillId="0" borderId="0"/>
    <xf numFmtId="0" fontId="34" fillId="0" borderId="0"/>
    <xf numFmtId="0" fontId="6" fillId="0" borderId="0"/>
    <xf numFmtId="0" fontId="2"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34" fillId="0" borderId="0"/>
    <xf numFmtId="0" fontId="34" fillId="0" borderId="0"/>
    <xf numFmtId="0" fontId="2" fillId="0" borderId="0"/>
    <xf numFmtId="0" fontId="2" fillId="0" borderId="0"/>
    <xf numFmtId="0" fontId="6" fillId="0" borderId="0"/>
    <xf numFmtId="0" fontId="6" fillId="0" borderId="0" applyNumberFormat="0" applyFont="0" applyFill="0" applyBorder="0" applyAlignment="0" applyProtection="0">
      <alignment vertical="top"/>
    </xf>
    <xf numFmtId="0" fontId="6" fillId="0" borderId="0" applyNumberFormat="0" applyFont="0" applyFill="0" applyBorder="0" applyAlignment="0" applyProtection="0">
      <alignment vertical="top"/>
    </xf>
    <xf numFmtId="0" fontId="23" fillId="4"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 fillId="44" borderId="8" applyNumberFormat="0" applyFont="0" applyAlignment="0" applyProtection="0"/>
    <xf numFmtId="0" fontId="28" fillId="45" borderId="8" applyNumberForma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2" fillId="44" borderId="8" applyNumberFormat="0" applyFont="0" applyAlignment="0" applyProtection="0"/>
    <xf numFmtId="0" fontId="28" fillId="45" borderId="8" applyNumberFormat="0" applyAlignment="0" applyProtection="0"/>
    <xf numFmtId="0" fontId="28" fillId="45" borderId="8" applyNumberFormat="0" applyAlignment="0" applyProtection="0"/>
    <xf numFmtId="0" fontId="28" fillId="45" borderId="8" applyNumberFormat="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5" fillId="0" borderId="9"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cellStyleXfs>
  <cellXfs count="220">
    <xf numFmtId="0" fontId="0" fillId="0" borderId="0" xfId="0"/>
    <xf numFmtId="0" fontId="8" fillId="0" borderId="0" xfId="0" applyFont="1" applyFill="1"/>
    <xf numFmtId="0" fontId="8" fillId="0" borderId="0" xfId="0" applyFont="1" applyFill="1" applyAlignment="1">
      <alignment wrapText="1"/>
    </xf>
    <xf numFmtId="4" fontId="5" fillId="0" borderId="10" xfId="0" applyNumberFormat="1" applyFont="1" applyFill="1" applyBorder="1" applyAlignment="1">
      <alignment horizontal="center" vertical="center" wrapText="1"/>
    </xf>
    <xf numFmtId="4" fontId="8" fillId="0" borderId="0" xfId="0" applyNumberFormat="1" applyFont="1" applyFill="1"/>
    <xf numFmtId="49" fontId="8" fillId="0" borderId="10" xfId="0" applyNumberFormat="1" applyFont="1" applyFill="1" applyBorder="1" applyAlignment="1">
      <alignment horizontal="center" vertical="top" wrapText="1"/>
    </xf>
    <xf numFmtId="49" fontId="8" fillId="0" borderId="0" xfId="0" applyNumberFormat="1" applyFont="1" applyFill="1"/>
    <xf numFmtId="0" fontId="8" fillId="0" borderId="0" xfId="0" applyFont="1" applyFill="1" applyAlignment="1">
      <alignment horizontal="center"/>
    </xf>
    <xf numFmtId="0" fontId="8" fillId="0" borderId="0" xfId="0" applyFont="1" applyFill="1" applyAlignment="1">
      <alignment horizontal="center" wrapText="1"/>
    </xf>
    <xf numFmtId="0" fontId="4" fillId="0" borderId="10" xfId="0" applyFont="1" applyFill="1" applyBorder="1" applyAlignment="1">
      <alignment horizontal="center" vertical="center" wrapText="1"/>
    </xf>
    <xf numFmtId="0" fontId="9" fillId="0" borderId="0" xfId="0" applyFont="1" applyFill="1" applyAlignment="1">
      <alignment wrapText="1" shrinkToFit="1"/>
    </xf>
    <xf numFmtId="0" fontId="8" fillId="0" borderId="0" xfId="0" applyFont="1" applyFill="1" applyAlignment="1"/>
    <xf numFmtId="3" fontId="8" fillId="0" borderId="0" xfId="0" applyNumberFormat="1" applyFont="1" applyFill="1" applyAlignment="1">
      <alignment horizontal="center" wrapText="1"/>
    </xf>
    <xf numFmtId="3" fontId="8" fillId="0" borderId="0" xfId="0" applyNumberFormat="1" applyFont="1" applyFill="1" applyAlignment="1"/>
    <xf numFmtId="3" fontId="8" fillId="0" borderId="0" xfId="0" applyNumberFormat="1" applyFont="1" applyFill="1" applyAlignment="1">
      <alignment horizontal="center"/>
    </xf>
    <xf numFmtId="3" fontId="8" fillId="0" borderId="0" xfId="0" applyNumberFormat="1" applyFont="1" applyFill="1"/>
    <xf numFmtId="0" fontId="9" fillId="0" borderId="0" xfId="0" applyFont="1" applyFill="1"/>
    <xf numFmtId="0" fontId="5" fillId="0" borderId="10" xfId="0" applyFont="1" applyFill="1" applyBorder="1" applyAlignment="1">
      <alignment horizontal="center" vertical="center" wrapText="1"/>
    </xf>
    <xf numFmtId="49" fontId="8" fillId="0" borderId="0" xfId="0" applyNumberFormat="1" applyFont="1" applyFill="1" applyAlignment="1">
      <alignment horizontal="center" vertical="center"/>
    </xf>
    <xf numFmtId="3" fontId="8" fillId="0" borderId="10" xfId="0" applyNumberFormat="1" applyFont="1" applyFill="1" applyBorder="1" applyAlignment="1">
      <alignment horizontal="center" vertical="top" wrapText="1"/>
    </xf>
    <xf numFmtId="0" fontId="5" fillId="0" borderId="0" xfId="309" applyFont="1" applyBorder="1" applyAlignment="1">
      <alignment horizontal="center" vertical="center" wrapText="1" shrinkToFit="1"/>
    </xf>
    <xf numFmtId="0" fontId="30" fillId="0" borderId="0" xfId="0" applyFont="1"/>
    <xf numFmtId="4" fontId="5" fillId="0" borderId="0" xfId="309" applyNumberFormat="1" applyFont="1" applyBorder="1" applyAlignment="1">
      <alignment horizontal="center" vertical="center" wrapText="1" shrinkToFit="1"/>
    </xf>
    <xf numFmtId="0" fontId="5" fillId="0" borderId="11" xfId="309" applyFont="1" applyBorder="1" applyAlignment="1">
      <alignment horizontal="center" vertical="center" wrapText="1"/>
    </xf>
    <xf numFmtId="0" fontId="5" fillId="0" borderId="12" xfId="309" applyFont="1" applyBorder="1" applyAlignment="1">
      <alignment horizontal="center" vertical="center" wrapText="1"/>
    </xf>
    <xf numFmtId="0" fontId="5" fillId="0" borderId="10" xfId="309" applyFont="1" applyBorder="1" applyAlignment="1">
      <alignment horizontal="center" vertical="center" wrapText="1"/>
    </xf>
    <xf numFmtId="0" fontId="5" fillId="0" borderId="13" xfId="309" applyFont="1" applyBorder="1" applyAlignment="1">
      <alignment horizontal="center" vertical="center" wrapText="1"/>
    </xf>
    <xf numFmtId="0" fontId="5" fillId="0" borderId="12" xfId="321" applyFont="1" applyBorder="1" applyAlignment="1">
      <alignment horizontal="center" vertical="center" wrapText="1"/>
    </xf>
    <xf numFmtId="0" fontId="30" fillId="46" borderId="0" xfId="0" applyFont="1" applyFill="1"/>
    <xf numFmtId="4" fontId="30" fillId="0" borderId="0" xfId="0" applyNumberFormat="1" applyFont="1"/>
    <xf numFmtId="0" fontId="4" fillId="0" borderId="0" xfId="0" applyFont="1" applyFill="1" applyAlignment="1">
      <alignment horizontal="center"/>
    </xf>
    <xf numFmtId="0" fontId="8" fillId="0" borderId="0" xfId="0" applyFont="1" applyFill="1" applyAlignment="1">
      <alignment horizontal="center" vertical="center"/>
    </xf>
    <xf numFmtId="49" fontId="4" fillId="0" borderId="0" xfId="0" applyNumberFormat="1" applyFont="1" applyFill="1" applyAlignment="1">
      <alignment horizontal="left" vertical="center"/>
    </xf>
    <xf numFmtId="0" fontId="5" fillId="0" borderId="0" xfId="0" applyFont="1" applyFill="1" applyAlignment="1">
      <alignment horizontal="center"/>
    </xf>
    <xf numFmtId="49" fontId="8" fillId="0" borderId="0" xfId="0" applyNumberFormat="1" applyFont="1" applyFill="1" applyAlignment="1">
      <alignment horizontal="center"/>
    </xf>
    <xf numFmtId="4" fontId="8" fillId="0" borderId="0" xfId="0" applyNumberFormat="1" applyFont="1" applyFill="1" applyAlignment="1"/>
    <xf numFmtId="0" fontId="5" fillId="0" borderId="0" xfId="306" applyFont="1" applyBorder="1" applyAlignment="1">
      <alignment horizontal="center" vertical="center" wrapText="1" shrinkToFit="1"/>
    </xf>
    <xf numFmtId="0" fontId="5" fillId="0" borderId="0" xfId="308" applyFont="1" applyBorder="1" applyAlignment="1">
      <alignment horizontal="center" vertical="center" wrapText="1" shrinkToFit="1"/>
    </xf>
    <xf numFmtId="4" fontId="5" fillId="0" borderId="0" xfId="306" applyNumberFormat="1" applyFont="1" applyBorder="1" applyAlignment="1">
      <alignment horizontal="center" vertical="center" wrapText="1" shrinkToFit="1"/>
    </xf>
    <xf numFmtId="3" fontId="5" fillId="0" borderId="0" xfId="306" applyNumberFormat="1" applyFont="1" applyBorder="1" applyAlignment="1">
      <alignment horizontal="center" vertical="center" wrapText="1" shrinkToFit="1"/>
    </xf>
    <xf numFmtId="0" fontId="29" fillId="0" borderId="0" xfId="306" applyFont="1"/>
    <xf numFmtId="0" fontId="32" fillId="0" borderId="0" xfId="0" applyFont="1"/>
    <xf numFmtId="0" fontId="5" fillId="0" borderId="0" xfId="307" applyFont="1" applyBorder="1" applyAlignment="1">
      <alignment horizontal="center" vertical="center" wrapText="1" shrinkToFit="1"/>
    </xf>
    <xf numFmtId="0" fontId="29" fillId="0" borderId="0" xfId="307" applyFont="1"/>
    <xf numFmtId="0" fontId="5" fillId="0" borderId="10" xfId="306" applyFont="1" applyFill="1" applyBorder="1" applyAlignment="1">
      <alignment horizontal="center" vertical="center" wrapText="1" shrinkToFit="1"/>
    </xf>
    <xf numFmtId="3" fontId="5" fillId="0" borderId="10" xfId="306" applyNumberFormat="1" applyFont="1" applyFill="1" applyBorder="1" applyAlignment="1">
      <alignment horizontal="center" vertical="center" wrapText="1" shrinkToFit="1"/>
    </xf>
    <xf numFmtId="0" fontId="5" fillId="0" borderId="10" xfId="306" applyFont="1" applyBorder="1" applyAlignment="1">
      <alignment horizontal="center" vertical="center" wrapText="1" shrinkToFit="1"/>
    </xf>
    <xf numFmtId="4" fontId="5" fillId="0" borderId="10" xfId="306" applyNumberFormat="1" applyFont="1" applyBorder="1" applyAlignment="1">
      <alignment horizontal="center" vertical="center" wrapText="1" shrinkToFit="1"/>
    </xf>
    <xf numFmtId="3" fontId="5" fillId="0" borderId="10" xfId="306" applyNumberFormat="1" applyFont="1" applyBorder="1" applyAlignment="1">
      <alignment horizontal="center" vertical="center" wrapText="1" shrinkToFit="1"/>
    </xf>
    <xf numFmtId="0" fontId="31" fillId="46" borderId="0" xfId="0" applyFont="1" applyFill="1"/>
    <xf numFmtId="0" fontId="5" fillId="0" borderId="10" xfId="308" applyFont="1" applyBorder="1" applyAlignment="1">
      <alignment horizontal="center" vertical="center" wrapText="1" shrinkToFit="1"/>
    </xf>
    <xf numFmtId="0" fontId="29" fillId="0" borderId="0" xfId="308" applyFont="1"/>
    <xf numFmtId="4" fontId="29" fillId="0" borderId="0" xfId="306" applyNumberFormat="1" applyFont="1"/>
    <xf numFmtId="3" fontId="29" fillId="0" borderId="0" xfId="306" applyNumberFormat="1" applyFont="1"/>
    <xf numFmtId="4" fontId="32" fillId="0" borderId="0" xfId="0" applyNumberFormat="1" applyFont="1"/>
    <xf numFmtId="3" fontId="32" fillId="0" borderId="0" xfId="0" applyNumberFormat="1" applyFont="1"/>
    <xf numFmtId="0" fontId="7" fillId="0" borderId="0" xfId="0" applyFont="1" applyFill="1" applyAlignment="1">
      <alignment horizontal="center"/>
    </xf>
    <xf numFmtId="0" fontId="10" fillId="0" borderId="0" xfId="0" applyFont="1" applyFill="1"/>
    <xf numFmtId="0" fontId="5" fillId="0" borderId="10" xfId="306" applyNumberFormat="1" applyFont="1" applyFill="1" applyBorder="1" applyAlignment="1">
      <alignment horizontal="center" vertical="center" wrapText="1" shrinkToFit="1"/>
    </xf>
    <xf numFmtId="49" fontId="4" fillId="0" borderId="10" xfId="0" applyNumberFormat="1" applyFont="1" applyFill="1" applyBorder="1" applyAlignment="1">
      <alignment horizontal="center" vertical="top" wrapText="1"/>
    </xf>
    <xf numFmtId="49" fontId="8" fillId="0" borderId="15" xfId="0" applyNumberFormat="1" applyFont="1" applyFill="1" applyBorder="1" applyAlignment="1">
      <alignment horizontal="center" vertical="top" wrapText="1"/>
    </xf>
    <xf numFmtId="49" fontId="8" fillId="0" borderId="0" xfId="0" applyNumberFormat="1" applyFont="1" applyFill="1" applyBorder="1"/>
    <xf numFmtId="4" fontId="5" fillId="0" borderId="10" xfId="306" applyNumberFormat="1" applyFont="1" applyFill="1" applyBorder="1" applyAlignment="1">
      <alignment horizontal="center" vertical="center" wrapText="1" shrinkToFit="1"/>
    </xf>
    <xf numFmtId="0" fontId="5" fillId="0" borderId="16" xfId="309" applyFont="1" applyBorder="1" applyAlignment="1">
      <alignment horizontal="center" vertical="center" wrapText="1"/>
    </xf>
    <xf numFmtId="4" fontId="5" fillId="0" borderId="16" xfId="309" applyNumberFormat="1" applyFont="1" applyBorder="1" applyAlignment="1">
      <alignment horizontal="center" vertical="center" wrapText="1"/>
    </xf>
    <xf numFmtId="0" fontId="5" fillId="0" borderId="17" xfId="309" applyFont="1" applyBorder="1" applyAlignment="1">
      <alignment horizontal="center" vertical="center" wrapText="1"/>
    </xf>
    <xf numFmtId="0" fontId="5" fillId="0" borderId="10" xfId="306" applyFont="1" applyFill="1" applyBorder="1" applyAlignment="1">
      <alignment horizontal="left" vertical="top" wrapText="1" shrinkToFit="1"/>
    </xf>
    <xf numFmtId="0" fontId="5" fillId="0" borderId="10" xfId="306" applyFont="1" applyFill="1" applyBorder="1" applyAlignment="1">
      <alignment horizontal="left" vertical="center" wrapText="1" shrinkToFi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wrapText="1" shrinkToFit="1"/>
    </xf>
    <xf numFmtId="3" fontId="4" fillId="0" borderId="0" xfId="0" applyNumberFormat="1" applyFont="1" applyFill="1" applyBorder="1" applyAlignment="1">
      <alignment horizontal="center" vertical="center" wrapText="1" shrinkToFit="1"/>
    </xf>
    <xf numFmtId="165" fontId="5" fillId="0" borderId="0" xfId="0" applyNumberFormat="1" applyFont="1" applyFill="1" applyBorder="1" applyAlignment="1">
      <alignment horizontal="center" vertical="center" wrapText="1" shrinkToFit="1"/>
    </xf>
    <xf numFmtId="4" fontId="5" fillId="0" borderId="0" xfId="0" applyNumberFormat="1" applyFont="1" applyFill="1" applyBorder="1" applyAlignment="1">
      <alignment horizontal="center" vertical="center" wrapText="1"/>
    </xf>
    <xf numFmtId="165" fontId="4" fillId="0" borderId="0" xfId="0" applyNumberFormat="1" applyFont="1" applyFill="1" applyBorder="1" applyAlignment="1">
      <alignment horizontal="center" vertical="center" wrapText="1" shrinkToFit="1"/>
    </xf>
    <xf numFmtId="3" fontId="4" fillId="0" borderId="0" xfId="0" applyNumberFormat="1" applyFont="1" applyFill="1" applyBorder="1" applyAlignment="1">
      <alignment horizontal="center" vertical="center" wrapText="1"/>
    </xf>
    <xf numFmtId="0" fontId="8" fillId="0" borderId="0" xfId="0" applyFont="1" applyFill="1" applyBorder="1"/>
    <xf numFmtId="0" fontId="5" fillId="0" borderId="0" xfId="0" applyNumberFormat="1" applyFont="1" applyFill="1" applyBorder="1" applyAlignment="1">
      <alignment horizontal="center" vertical="center" wrapText="1"/>
    </xf>
    <xf numFmtId="3" fontId="5" fillId="0" borderId="0" xfId="0" applyNumberFormat="1" applyFont="1" applyFill="1" applyBorder="1" applyAlignment="1">
      <alignment horizontal="center" vertical="center" wrapText="1"/>
    </xf>
    <xf numFmtId="0" fontId="8" fillId="0" borderId="0" xfId="0" applyFont="1" applyFill="1" applyBorder="1" applyAlignment="1">
      <alignment horizontal="center"/>
    </xf>
    <xf numFmtId="0" fontId="3" fillId="0" borderId="0" xfId="0" applyFont="1" applyFill="1" applyBorder="1" applyAlignment="1">
      <alignment horizontal="center" vertical="center" wrapText="1"/>
    </xf>
    <xf numFmtId="0" fontId="7" fillId="0" borderId="0" xfId="0" applyNumberFormat="1" applyFont="1" applyFill="1" applyBorder="1" applyAlignment="1">
      <alignment horizontal="center" vertical="center" wrapText="1"/>
    </xf>
    <xf numFmtId="0" fontId="4"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9" fillId="0" borderId="0" xfId="0" applyFont="1" applyFill="1" applyBorder="1" applyAlignment="1">
      <alignment wrapText="1" shrinkToFit="1"/>
    </xf>
    <xf numFmtId="4" fontId="8" fillId="0" borderId="0" xfId="0" applyNumberFormat="1" applyFont="1" applyFill="1" applyBorder="1" applyAlignment="1">
      <alignment horizontal="center" vertical="center"/>
    </xf>
    <xf numFmtId="4" fontId="4" fillId="0" borderId="0" xfId="0" applyNumberFormat="1" applyFont="1" applyFill="1" applyBorder="1" applyAlignment="1">
      <alignment horizontal="center" vertical="center"/>
    </xf>
    <xf numFmtId="3" fontId="8" fillId="0" borderId="0" xfId="0" applyNumberFormat="1" applyFont="1" applyFill="1" applyBorder="1" applyAlignment="1">
      <alignment horizontal="center" vertical="center"/>
    </xf>
    <xf numFmtId="0" fontId="8" fillId="0" borderId="0" xfId="0" applyFont="1" applyFill="1" applyBorder="1" applyAlignment="1">
      <alignment vertical="center" wrapText="1"/>
    </xf>
    <xf numFmtId="0" fontId="7" fillId="0" borderId="0" xfId="321" applyFont="1" applyFill="1" applyBorder="1" applyAlignment="1">
      <alignment horizontal="center" vertical="center" wrapText="1"/>
    </xf>
    <xf numFmtId="0" fontId="36" fillId="0" borderId="0" xfId="0" applyNumberFormat="1" applyFont="1" applyFill="1" applyBorder="1" applyAlignment="1">
      <alignment horizontal="center" vertical="center" wrapText="1"/>
    </xf>
    <xf numFmtId="0" fontId="37" fillId="0" borderId="0" xfId="0" applyFont="1" applyFill="1" applyBorder="1" applyAlignment="1">
      <alignment horizontal="center" vertical="center" wrapText="1"/>
    </xf>
    <xf numFmtId="0" fontId="36" fillId="0" borderId="0" xfId="0" applyFont="1" applyFill="1" applyBorder="1" applyAlignment="1">
      <alignment horizontal="center" vertical="center" wrapText="1"/>
    </xf>
    <xf numFmtId="0" fontId="31" fillId="47" borderId="0" xfId="0" applyFont="1" applyFill="1"/>
    <xf numFmtId="0" fontId="5" fillId="0" borderId="10" xfId="309" applyFont="1" applyBorder="1" applyAlignment="1">
      <alignment horizontal="left" vertical="center" wrapText="1"/>
    </xf>
    <xf numFmtId="4" fontId="38" fillId="0" borderId="10" xfId="309" applyNumberFormat="1" applyFont="1" applyFill="1" applyBorder="1" applyAlignment="1">
      <alignment horizontal="center" vertical="center" wrapText="1"/>
    </xf>
    <xf numFmtId="0" fontId="5" fillId="0" borderId="13" xfId="309" applyFont="1" applyBorder="1" applyAlignment="1">
      <alignment horizontal="left" vertical="center" wrapText="1"/>
    </xf>
    <xf numFmtId="4" fontId="38" fillId="47" borderId="10" xfId="0" applyNumberFormat="1" applyFont="1" applyFill="1" applyBorder="1" applyAlignment="1">
      <alignment horizontal="center" vertical="center" wrapText="1"/>
    </xf>
    <xf numFmtId="0" fontId="39" fillId="0" borderId="14" xfId="0" applyFont="1" applyFill="1" applyBorder="1" applyAlignment="1">
      <alignment horizontal="center" vertical="center" textRotation="90" wrapText="1"/>
    </xf>
    <xf numFmtId="0" fontId="39" fillId="0" borderId="18" xfId="0" applyFont="1" applyFill="1" applyBorder="1" applyAlignment="1">
      <alignment horizontal="center" vertical="center" textRotation="90" wrapText="1"/>
    </xf>
    <xf numFmtId="0" fontId="40" fillId="0" borderId="10" xfId="0" applyFont="1" applyFill="1" applyBorder="1" applyAlignment="1">
      <alignment horizontal="center" vertical="center" wrapText="1"/>
    </xf>
    <xf numFmtId="4" fontId="40" fillId="0" borderId="10" xfId="0" applyNumberFormat="1" applyFont="1" applyFill="1" applyBorder="1" applyAlignment="1">
      <alignment horizontal="center" vertical="center" wrapText="1"/>
    </xf>
    <xf numFmtId="0" fontId="40" fillId="0" borderId="10" xfId="0" applyFont="1" applyFill="1" applyBorder="1" applyAlignment="1">
      <alignment horizontal="center" vertical="center" wrapText="1" shrinkToFit="1"/>
    </xf>
    <xf numFmtId="0" fontId="44" fillId="0" borderId="0" xfId="0" applyNumberFormat="1" applyFont="1" applyFill="1" applyBorder="1" applyAlignment="1">
      <alignment horizontal="center" vertical="center" wrapText="1"/>
    </xf>
    <xf numFmtId="49" fontId="5" fillId="0" borderId="0" xfId="0" applyNumberFormat="1" applyFont="1" applyFill="1" applyAlignment="1">
      <alignment horizontal="center" vertical="center"/>
    </xf>
    <xf numFmtId="165" fontId="40" fillId="0" borderId="10" xfId="0" applyNumberFormat="1" applyFont="1" applyFill="1" applyBorder="1" applyAlignment="1">
      <alignment horizontal="center" vertical="center" wrapText="1" shrinkToFit="1"/>
    </xf>
    <xf numFmtId="3" fontId="40" fillId="0" borderId="10" xfId="0" applyNumberFormat="1" applyFont="1" applyFill="1" applyBorder="1" applyAlignment="1">
      <alignment horizontal="center" vertical="center" wrapText="1"/>
    </xf>
    <xf numFmtId="0" fontId="5" fillId="0" borderId="10" xfId="306" applyFont="1" applyFill="1" applyBorder="1" applyAlignment="1">
      <alignment horizontal="center" vertical="center" wrapText="1" shrinkToFit="1"/>
    </xf>
    <xf numFmtId="0" fontId="40" fillId="0" borderId="10" xfId="0" applyFont="1" applyFill="1" applyBorder="1" applyAlignment="1">
      <alignment horizontal="center" vertical="center"/>
    </xf>
    <xf numFmtId="3" fontId="40" fillId="0" borderId="10" xfId="0" applyNumberFormat="1" applyFont="1" applyFill="1" applyBorder="1" applyAlignment="1">
      <alignment horizontal="center" vertical="center" wrapText="1" shrinkToFit="1"/>
    </xf>
    <xf numFmtId="0" fontId="5" fillId="0" borderId="0" xfId="0" applyFont="1" applyFill="1"/>
    <xf numFmtId="0" fontId="5" fillId="0" borderId="10" xfId="306" applyFont="1" applyFill="1" applyBorder="1" applyAlignment="1">
      <alignment horizontal="center" vertical="center" wrapText="1" shrinkToFit="1"/>
    </xf>
    <xf numFmtId="0" fontId="46" fillId="48" borderId="0" xfId="0" applyFont="1" applyFill="1"/>
    <xf numFmtId="0" fontId="5" fillId="48" borderId="0" xfId="0" applyFont="1" applyFill="1"/>
    <xf numFmtId="0" fontId="40" fillId="0" borderId="1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0" fillId="0" borderId="18" xfId="0" applyFont="1" applyFill="1" applyBorder="1" applyAlignment="1">
      <alignment horizontal="center" vertical="center" wrapText="1"/>
    </xf>
    <xf numFmtId="0" fontId="5" fillId="0" borderId="10" xfId="0" applyFont="1" applyFill="1" applyBorder="1" applyAlignment="1">
      <alignment horizontal="center" vertical="center" wrapText="1"/>
    </xf>
    <xf numFmtId="4" fontId="5" fillId="0" borderId="10" xfId="306" applyNumberFormat="1" applyFont="1" applyFill="1" applyBorder="1" applyAlignment="1">
      <alignment horizontal="center" vertical="center" wrapText="1" shrinkToFit="1"/>
    </xf>
    <xf numFmtId="0" fontId="5" fillId="0" borderId="10" xfId="306" applyFont="1" applyFill="1" applyBorder="1" applyAlignment="1">
      <alignment horizontal="center" vertical="center" wrapText="1" shrinkToFit="1"/>
    </xf>
    <xf numFmtId="3" fontId="5" fillId="0" borderId="10" xfId="306" applyNumberFormat="1" applyFont="1" applyFill="1" applyBorder="1" applyAlignment="1">
      <alignment horizontal="center" vertical="center" wrapText="1" shrinkToFit="1"/>
    </xf>
    <xf numFmtId="2" fontId="5" fillId="0" borderId="10" xfId="306" applyNumberFormat="1" applyFont="1" applyFill="1" applyBorder="1" applyAlignment="1">
      <alignment horizontal="center" vertical="center" wrapText="1" shrinkToFit="1"/>
    </xf>
    <xf numFmtId="0" fontId="7" fillId="0" borderId="10" xfId="321" applyFont="1" applyFill="1" applyBorder="1" applyAlignment="1">
      <alignment horizontal="center" vertical="center" wrapText="1"/>
    </xf>
    <xf numFmtId="4" fontId="7" fillId="0" borderId="10" xfId="321" applyNumberFormat="1" applyFont="1" applyFill="1" applyBorder="1" applyAlignment="1">
      <alignment horizontal="center" vertical="center" wrapText="1"/>
    </xf>
    <xf numFmtId="0" fontId="31" fillId="0" borderId="10" xfId="0" applyFont="1" applyFill="1" applyBorder="1"/>
    <xf numFmtId="0" fontId="5" fillId="0" borderId="10" xfId="321" applyFont="1" applyFill="1" applyBorder="1" applyAlignment="1">
      <alignment horizontal="center" vertical="center" wrapText="1"/>
    </xf>
    <xf numFmtId="4" fontId="38" fillId="0" borderId="10" xfId="321" applyNumberFormat="1" applyFont="1" applyFill="1" applyBorder="1" applyAlignment="1">
      <alignment horizontal="center" vertical="center" wrapText="1"/>
    </xf>
    <xf numFmtId="0" fontId="5" fillId="0" borderId="13" xfId="321" applyFont="1" applyFill="1" applyBorder="1" applyAlignment="1">
      <alignment horizontal="center" vertical="center" wrapText="1"/>
    </xf>
    <xf numFmtId="0" fontId="40" fillId="47" borderId="10" xfId="0" applyFont="1" applyFill="1" applyBorder="1" applyAlignment="1">
      <alignment horizontal="center" vertical="center" wrapText="1"/>
    </xf>
    <xf numFmtId="0" fontId="40" fillId="47" borderId="10" xfId="0" applyFont="1" applyFill="1" applyBorder="1" applyAlignment="1">
      <alignment horizontal="center" vertical="center" wrapText="1" shrinkToFit="1"/>
    </xf>
    <xf numFmtId="165" fontId="40" fillId="47" borderId="10" xfId="0" applyNumberFormat="1" applyFont="1" applyFill="1" applyBorder="1" applyAlignment="1">
      <alignment horizontal="center" vertical="center" wrapText="1" shrinkToFit="1"/>
    </xf>
    <xf numFmtId="4" fontId="40" fillId="47" borderId="10" xfId="0" applyNumberFormat="1" applyFont="1" applyFill="1" applyBorder="1" applyAlignment="1">
      <alignment horizontal="center" vertical="center" wrapText="1"/>
    </xf>
    <xf numFmtId="3" fontId="40" fillId="47" borderId="10" xfId="0" applyNumberFormat="1" applyFont="1" applyFill="1" applyBorder="1" applyAlignment="1">
      <alignment horizontal="center" vertical="center" wrapText="1" shrinkToFit="1"/>
    </xf>
    <xf numFmtId="3" fontId="40" fillId="47" borderId="10" xfId="0" applyNumberFormat="1" applyFont="1" applyFill="1" applyBorder="1" applyAlignment="1">
      <alignment horizontal="center" vertical="center" wrapText="1"/>
    </xf>
    <xf numFmtId="0" fontId="40" fillId="47" borderId="10" xfId="0" applyFont="1" applyFill="1" applyBorder="1" applyAlignment="1">
      <alignment horizontal="center" vertical="top" wrapText="1" shrinkToFit="1"/>
    </xf>
    <xf numFmtId="3" fontId="39" fillId="47" borderId="10" xfId="0" applyNumberFormat="1" applyFont="1" applyFill="1" applyBorder="1" applyAlignment="1">
      <alignment horizontal="center" vertical="top" wrapText="1" shrinkToFit="1"/>
    </xf>
    <xf numFmtId="165" fontId="39" fillId="47" borderId="10" xfId="0" applyNumberFormat="1" applyFont="1" applyFill="1" applyBorder="1" applyAlignment="1">
      <alignment horizontal="center" vertical="top" wrapText="1" shrinkToFit="1"/>
    </xf>
    <xf numFmtId="0" fontId="0" fillId="0" borderId="21" xfId="0" applyBorder="1" applyAlignment="1">
      <alignment horizontal="center" wrapText="1"/>
    </xf>
    <xf numFmtId="0" fontId="40" fillId="0" borderId="18" xfId="0" applyFont="1" applyFill="1" applyBorder="1" applyAlignment="1">
      <alignment horizontal="center" vertical="center" wrapText="1"/>
    </xf>
    <xf numFmtId="0" fontId="5" fillId="0" borderId="10" xfId="0" applyFont="1" applyFill="1" applyBorder="1" applyAlignment="1">
      <alignment horizontal="center" vertical="center" wrapText="1"/>
    </xf>
    <xf numFmtId="3" fontId="39" fillId="47" borderId="10" xfId="0" applyNumberFormat="1" applyFont="1" applyFill="1" applyBorder="1" applyAlignment="1">
      <alignment horizontal="center" vertical="center" wrapText="1"/>
    </xf>
    <xf numFmtId="0" fontId="39" fillId="47" borderId="10" xfId="0" applyFont="1" applyFill="1" applyBorder="1" applyAlignment="1">
      <alignment vertical="top" wrapText="1"/>
    </xf>
    <xf numFmtId="0" fontId="41" fillId="47" borderId="10" xfId="0" applyFont="1" applyFill="1" applyBorder="1" applyAlignment="1">
      <alignment horizontal="center" vertical="center" wrapText="1"/>
    </xf>
    <xf numFmtId="0" fontId="41" fillId="47" borderId="10"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0" fontId="47" fillId="47" borderId="10" xfId="0" applyFont="1" applyFill="1" applyBorder="1" applyAlignment="1">
      <alignment horizontal="center" vertical="center" wrapText="1"/>
    </xf>
    <xf numFmtId="0" fontId="5" fillId="0" borderId="18" xfId="321" applyFont="1" applyFill="1" applyBorder="1" applyAlignment="1">
      <alignment horizontal="center" vertical="center" wrapText="1"/>
    </xf>
    <xf numFmtId="0" fontId="29" fillId="0" borderId="10" xfId="309" applyFont="1" applyBorder="1" applyAlignment="1">
      <alignment horizontal="center" vertical="center"/>
    </xf>
    <xf numFmtId="0" fontId="40" fillId="0" borderId="18" xfId="0" applyFont="1" applyFill="1" applyBorder="1" applyAlignment="1">
      <alignment horizontal="center" vertical="center" wrapText="1"/>
    </xf>
    <xf numFmtId="0" fontId="0" fillId="0" borderId="21" xfId="0" applyBorder="1" applyAlignment="1">
      <alignment horizontal="center" wrapText="1"/>
    </xf>
    <xf numFmtId="0" fontId="5" fillId="0" borderId="10" xfId="0" applyFont="1" applyFill="1" applyBorder="1" applyAlignment="1">
      <alignment horizontal="center" vertical="center" wrapText="1"/>
    </xf>
    <xf numFmtId="0" fontId="39" fillId="0" borderId="10" xfId="0" applyFont="1" applyFill="1" applyBorder="1" applyAlignment="1">
      <alignment horizontal="center" vertical="center"/>
    </xf>
    <xf numFmtId="0" fontId="39" fillId="0" borderId="22" xfId="0" applyFont="1" applyFill="1" applyBorder="1" applyAlignment="1">
      <alignment horizontal="center" vertical="center"/>
    </xf>
    <xf numFmtId="0" fontId="39" fillId="47" borderId="10" xfId="0" applyFont="1" applyFill="1" applyBorder="1" applyAlignment="1">
      <alignment horizontal="center" vertical="center" wrapText="1" shrinkToFit="1"/>
    </xf>
    <xf numFmtId="165" fontId="39" fillId="47" borderId="10" xfId="0" applyNumberFormat="1" applyFont="1" applyFill="1" applyBorder="1" applyAlignment="1">
      <alignment horizontal="center" vertical="center" wrapText="1" shrinkToFit="1"/>
    </xf>
    <xf numFmtId="165" fontId="40" fillId="47" borderId="10" xfId="0" applyNumberFormat="1" applyFont="1" applyFill="1" applyBorder="1" applyAlignment="1">
      <alignment vertical="center" wrapText="1" shrinkToFit="1"/>
    </xf>
    <xf numFmtId="4" fontId="40" fillId="47" borderId="10" xfId="0" applyNumberFormat="1" applyFont="1" applyFill="1" applyBorder="1" applyAlignment="1">
      <alignment horizontal="center" vertical="top" wrapText="1"/>
    </xf>
    <xf numFmtId="165" fontId="40" fillId="47" borderId="10" xfId="0" applyNumberFormat="1" applyFont="1" applyFill="1" applyBorder="1" applyAlignment="1">
      <alignment horizontal="center" vertical="top" wrapText="1" shrinkToFit="1"/>
    </xf>
    <xf numFmtId="3" fontId="39" fillId="47" borderId="10" xfId="0" applyNumberFormat="1" applyFont="1" applyFill="1" applyBorder="1" applyAlignment="1">
      <alignment horizontal="center" vertical="top" wrapText="1"/>
    </xf>
    <xf numFmtId="0" fontId="39" fillId="47" borderId="10" xfId="0" applyFont="1" applyFill="1" applyBorder="1" applyAlignment="1">
      <alignment horizontal="center" vertical="top" wrapText="1"/>
    </xf>
    <xf numFmtId="3" fontId="39" fillId="47" borderId="22" xfId="0" applyNumberFormat="1" applyFont="1" applyFill="1" applyBorder="1" applyAlignment="1">
      <alignment horizontal="center" vertical="center" wrapText="1" shrinkToFit="1"/>
    </xf>
    <xf numFmtId="0" fontId="39" fillId="47" borderId="22" xfId="0" applyFont="1" applyFill="1" applyBorder="1" applyAlignment="1">
      <alignment horizontal="center" vertical="center" wrapText="1" shrinkToFit="1"/>
    </xf>
    <xf numFmtId="165" fontId="39" fillId="47" borderId="22" xfId="0" applyNumberFormat="1" applyFont="1" applyFill="1" applyBorder="1" applyAlignment="1">
      <alignment horizontal="center" vertical="center" wrapText="1" shrinkToFit="1"/>
    </xf>
    <xf numFmtId="3" fontId="39" fillId="47" borderId="22" xfId="0" applyNumberFormat="1" applyFont="1" applyFill="1" applyBorder="1" applyAlignment="1">
      <alignment horizontal="center" vertical="center" wrapText="1"/>
    </xf>
    <xf numFmtId="0" fontId="39" fillId="47" borderId="22" xfId="0" applyFont="1" applyFill="1" applyBorder="1" applyAlignment="1">
      <alignment horizontal="center" vertical="center" wrapText="1"/>
    </xf>
    <xf numFmtId="3" fontId="39" fillId="47" borderId="10" xfId="0" applyNumberFormat="1" applyFont="1" applyFill="1" applyBorder="1" applyAlignment="1">
      <alignment horizontal="center" vertical="center" wrapText="1" shrinkToFit="1"/>
    </xf>
    <xf numFmtId="0" fontId="39" fillId="47" borderId="10" xfId="0" applyFont="1" applyFill="1" applyBorder="1" applyAlignment="1">
      <alignment horizontal="left" vertical="center" wrapText="1"/>
    </xf>
    <xf numFmtId="166" fontId="41" fillId="47" borderId="10" xfId="0" applyNumberFormat="1" applyFont="1" applyFill="1" applyBorder="1" applyAlignment="1">
      <alignment horizontal="center" vertical="center" wrapText="1"/>
    </xf>
    <xf numFmtId="0" fontId="40" fillId="0" borderId="14" xfId="0" applyFont="1" applyFill="1" applyBorder="1" applyAlignment="1">
      <alignment horizontal="center" vertical="center" wrapText="1"/>
    </xf>
    <xf numFmtId="4" fontId="40" fillId="47" borderId="22" xfId="0" applyNumberFormat="1" applyFont="1" applyFill="1" applyBorder="1" applyAlignment="1">
      <alignment horizontal="center" vertical="center" wrapText="1"/>
    </xf>
    <xf numFmtId="0" fontId="40" fillId="0" borderId="14" xfId="345" applyFont="1" applyFill="1" applyBorder="1" applyAlignment="1">
      <alignment horizontal="center" vertical="center" wrapText="1"/>
    </xf>
    <xf numFmtId="0" fontId="40" fillId="0" borderId="18" xfId="345" applyFont="1" applyFill="1" applyBorder="1" applyAlignment="1">
      <alignment horizontal="center" vertical="center" wrapText="1"/>
    </xf>
    <xf numFmtId="0" fontId="39" fillId="0" borderId="14" xfId="0" applyFont="1" applyFill="1" applyBorder="1" applyAlignment="1">
      <alignment horizontal="center" vertical="center" wrapText="1"/>
    </xf>
    <xf numFmtId="0" fontId="39" fillId="0" borderId="18" xfId="0" applyFont="1" applyFill="1" applyBorder="1" applyAlignment="1">
      <alignment horizontal="center" vertical="center" wrapText="1"/>
    </xf>
    <xf numFmtId="4" fontId="40" fillId="47" borderId="15" xfId="0" applyNumberFormat="1" applyFont="1" applyFill="1" applyBorder="1" applyAlignment="1">
      <alignment horizontal="center" vertical="center" wrapText="1"/>
    </xf>
    <xf numFmtId="4" fontId="40" fillId="47" borderId="20" xfId="0" applyNumberFormat="1" applyFont="1" applyFill="1" applyBorder="1" applyAlignment="1">
      <alignment horizontal="center" vertical="center" wrapText="1"/>
    </xf>
    <xf numFmtId="4" fontId="40" fillId="47" borderId="19" xfId="0" applyNumberFormat="1" applyFont="1" applyFill="1" applyBorder="1" applyAlignment="1">
      <alignment horizontal="center" vertical="center" wrapText="1"/>
    </xf>
    <xf numFmtId="4" fontId="40" fillId="47" borderId="14" xfId="0" applyNumberFormat="1" applyFont="1" applyFill="1" applyBorder="1" applyAlignment="1">
      <alignment horizontal="center" vertical="center" wrapText="1"/>
    </xf>
    <xf numFmtId="4" fontId="40" fillId="47" borderId="18" xfId="0" applyNumberFormat="1" applyFont="1" applyFill="1" applyBorder="1" applyAlignment="1">
      <alignment horizontal="center" vertical="center" wrapText="1"/>
    </xf>
    <xf numFmtId="3" fontId="40" fillId="47" borderId="14" xfId="0" applyNumberFormat="1" applyFont="1" applyFill="1" applyBorder="1" applyAlignment="1">
      <alignment horizontal="center" vertical="center" wrapText="1"/>
    </xf>
    <xf numFmtId="3" fontId="40" fillId="47" borderId="18" xfId="0" applyNumberFormat="1" applyFont="1" applyFill="1" applyBorder="1" applyAlignment="1">
      <alignment horizontal="center" vertical="center" wrapText="1"/>
    </xf>
    <xf numFmtId="0" fontId="40" fillId="0" borderId="14" xfId="0" applyFont="1" applyFill="1" applyBorder="1" applyAlignment="1">
      <alignment horizontal="center" vertical="center" wrapText="1"/>
    </xf>
    <xf numFmtId="0" fontId="40" fillId="0" borderId="18" xfId="0" applyFont="1" applyFill="1" applyBorder="1" applyAlignment="1">
      <alignment horizontal="center" vertical="center" wrapText="1"/>
    </xf>
    <xf numFmtId="0" fontId="40" fillId="47" borderId="14" xfId="0" applyFont="1" applyFill="1" applyBorder="1" applyAlignment="1">
      <alignment horizontal="center" vertical="center" wrapText="1"/>
    </xf>
    <xf numFmtId="0" fontId="40" fillId="47" borderId="18" xfId="0" applyFont="1" applyFill="1" applyBorder="1" applyAlignment="1">
      <alignment horizontal="center" vertical="center" wrapText="1"/>
    </xf>
    <xf numFmtId="0" fontId="40" fillId="47" borderId="15" xfId="0" applyFont="1" applyFill="1" applyBorder="1" applyAlignment="1">
      <alignment horizontal="center" vertical="center" wrapText="1"/>
    </xf>
    <xf numFmtId="0" fontId="40" fillId="47" borderId="19" xfId="0" applyFont="1" applyFill="1" applyBorder="1" applyAlignment="1">
      <alignment horizontal="center" vertical="center" wrapText="1"/>
    </xf>
    <xf numFmtId="0" fontId="8" fillId="0" borderId="14" xfId="0" applyFont="1" applyFill="1" applyBorder="1" applyAlignment="1">
      <alignment horizontal="center" vertical="center" textRotation="90" wrapText="1"/>
    </xf>
    <xf numFmtId="0" fontId="8" fillId="0" borderId="18" xfId="0" applyFont="1" applyFill="1" applyBorder="1" applyAlignment="1">
      <alignment horizontal="center" vertical="center" textRotation="90" wrapText="1"/>
    </xf>
    <xf numFmtId="0" fontId="40" fillId="0" borderId="14" xfId="0" applyFont="1" applyFill="1" applyBorder="1" applyAlignment="1">
      <alignment horizontal="center" vertical="center" wrapText="1" shrinkToFit="1"/>
    </xf>
    <xf numFmtId="0" fontId="40" fillId="0" borderId="18" xfId="0" applyFont="1" applyFill="1" applyBorder="1" applyAlignment="1">
      <alignment horizontal="center" vertical="center" wrapText="1" shrinkToFit="1"/>
    </xf>
    <xf numFmtId="0" fontId="40" fillId="47" borderId="14" xfId="0" applyFont="1" applyFill="1" applyBorder="1" applyAlignment="1">
      <alignment horizontal="center" vertical="center" wrapText="1" shrinkToFit="1"/>
    </xf>
    <xf numFmtId="0" fontId="40" fillId="47" borderId="18" xfId="0" applyFont="1" applyFill="1" applyBorder="1" applyAlignment="1">
      <alignment horizontal="center" vertical="center" wrapText="1" shrinkToFit="1"/>
    </xf>
    <xf numFmtId="3" fontId="40" fillId="47" borderId="14" xfId="0" applyNumberFormat="1" applyFont="1" applyFill="1" applyBorder="1" applyAlignment="1">
      <alignment horizontal="center" vertical="center" wrapText="1" shrinkToFit="1"/>
    </xf>
    <xf numFmtId="3" fontId="40" fillId="47" borderId="18" xfId="0" applyNumberFormat="1" applyFont="1" applyFill="1" applyBorder="1" applyAlignment="1">
      <alignment horizontal="center" vertical="center" wrapText="1" shrinkToFit="1"/>
    </xf>
    <xf numFmtId="2" fontId="40" fillId="0" borderId="21" xfId="0" applyNumberFormat="1" applyFont="1" applyFill="1" applyBorder="1" applyAlignment="1">
      <alignment horizontal="center" vertical="center" wrapText="1"/>
    </xf>
    <xf numFmtId="0" fontId="0" fillId="0" borderId="21" xfId="0" applyBorder="1" applyAlignment="1">
      <alignment horizontal="center" wrapText="1"/>
    </xf>
    <xf numFmtId="0" fontId="45" fillId="0" borderId="0" xfId="0" applyFont="1" applyFill="1" applyBorder="1" applyAlignment="1">
      <alignment horizontal="left" vertical="center" wrapText="1"/>
    </xf>
    <xf numFmtId="0" fontId="43" fillId="0" borderId="0" xfId="0" applyFont="1" applyFill="1" applyBorder="1" applyAlignment="1">
      <alignment horizontal="center" vertical="center" wrapText="1"/>
    </xf>
    <xf numFmtId="0" fontId="44" fillId="0" borderId="0" xfId="0" applyFont="1" applyFill="1" applyBorder="1" applyAlignment="1">
      <alignment horizontal="center" vertical="center" wrapText="1"/>
    </xf>
    <xf numFmtId="0" fontId="5" fillId="0" borderId="14" xfId="308" applyFont="1" applyFill="1" applyBorder="1" applyAlignment="1">
      <alignment horizontal="center" vertical="center" wrapText="1" shrinkToFit="1"/>
    </xf>
    <xf numFmtId="0" fontId="5" fillId="0" borderId="18" xfId="308" applyFont="1" applyFill="1" applyBorder="1" applyAlignment="1">
      <alignment horizontal="center" vertical="center" wrapText="1" shrinkToFit="1"/>
    </xf>
    <xf numFmtId="0" fontId="5" fillId="0" borderId="10" xfId="306" applyFont="1" applyFill="1" applyBorder="1" applyAlignment="1">
      <alignment horizontal="center" vertical="center" wrapText="1" shrinkToFit="1"/>
    </xf>
    <xf numFmtId="0" fontId="5" fillId="0" borderId="0" xfId="307" applyFont="1" applyBorder="1" applyAlignment="1">
      <alignment horizontal="center" vertical="center" wrapText="1" shrinkToFit="1"/>
    </xf>
    <xf numFmtId="3" fontId="5" fillId="0" borderId="10" xfId="306" applyNumberFormat="1" applyFont="1" applyFill="1" applyBorder="1" applyAlignment="1">
      <alignment horizontal="center" vertical="center" wrapText="1" shrinkToFit="1"/>
    </xf>
    <xf numFmtId="0" fontId="5" fillId="0" borderId="10" xfId="306" applyFont="1" applyBorder="1" applyAlignment="1">
      <alignment horizontal="center" vertical="center" wrapText="1" shrinkToFit="1"/>
    </xf>
    <xf numFmtId="4" fontId="5" fillId="0" borderId="10" xfId="306" applyNumberFormat="1" applyFont="1" applyFill="1" applyBorder="1" applyAlignment="1">
      <alignment horizontal="center" vertical="center" wrapText="1" shrinkToFit="1"/>
    </xf>
    <xf numFmtId="0" fontId="5" fillId="0" borderId="14" xfId="0" applyFont="1" applyFill="1" applyBorder="1" applyAlignment="1">
      <alignment horizontal="center" vertical="center" wrapText="1" shrinkToFit="1"/>
    </xf>
    <xf numFmtId="0" fontId="5" fillId="0" borderId="18" xfId="0" applyFont="1" applyFill="1" applyBorder="1" applyAlignment="1">
      <alignment horizontal="center" vertical="center" wrapText="1" shrinkToFit="1"/>
    </xf>
    <xf numFmtId="0" fontId="5" fillId="0" borderId="0" xfId="309" applyFont="1" applyBorder="1" applyAlignment="1">
      <alignment horizontal="center" vertical="center" wrapText="1" shrinkToFi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0" xfId="345" applyFont="1" applyFill="1" applyBorder="1" applyAlignment="1">
      <alignment horizontal="center" vertical="top" wrapText="1"/>
    </xf>
    <xf numFmtId="4" fontId="5" fillId="0" borderId="15" xfId="0" applyNumberFormat="1" applyFont="1" applyFill="1" applyBorder="1" applyAlignment="1">
      <alignment horizontal="center" vertical="center" wrapText="1"/>
    </xf>
    <xf numFmtId="4" fontId="5" fillId="0" borderId="20" xfId="0" applyNumberFormat="1" applyFont="1" applyFill="1" applyBorder="1" applyAlignment="1">
      <alignment horizontal="center" vertical="center" wrapText="1"/>
    </xf>
    <xf numFmtId="4" fontId="5" fillId="0" borderId="19" xfId="0" applyNumberFormat="1" applyFont="1" applyFill="1" applyBorder="1" applyAlignment="1">
      <alignment horizontal="center" vertical="center" wrapText="1"/>
    </xf>
    <xf numFmtId="3" fontId="5" fillId="0" borderId="14" xfId="0" applyNumberFormat="1" applyFont="1" applyFill="1" applyBorder="1" applyAlignment="1">
      <alignment horizontal="center" vertical="center" wrapText="1"/>
    </xf>
    <xf numFmtId="3" fontId="5" fillId="0" borderId="18" xfId="0" applyNumberFormat="1" applyFont="1" applyFill="1" applyBorder="1" applyAlignment="1">
      <alignment horizontal="center" vertical="center" wrapText="1"/>
    </xf>
    <xf numFmtId="0" fontId="5" fillId="0" borderId="10" xfId="0" applyFont="1" applyFill="1" applyBorder="1" applyAlignment="1">
      <alignment horizontal="center" vertical="center" wrapText="1"/>
    </xf>
  </cellXfs>
  <cellStyles count="406">
    <cellStyle name="20% - Акцент1 2" xfId="1"/>
    <cellStyle name="20% - Акцент1 3" xfId="2"/>
    <cellStyle name="20% - Акцент1 3 2" xfId="3"/>
    <cellStyle name="20% - Акцент1 3 3" xfId="4"/>
    <cellStyle name="20% - Акцент1 3 4" xfId="5"/>
    <cellStyle name="20% - Акцент1 3 5" xfId="6"/>
    <cellStyle name="20% - Акцент1 4" xfId="7"/>
    <cellStyle name="20% - Акцент1 5" xfId="8"/>
    <cellStyle name="20% - Акцент1 6" xfId="9"/>
    <cellStyle name="20% - Акцент2 2" xfId="10"/>
    <cellStyle name="20% - Акцент2 3" xfId="11"/>
    <cellStyle name="20% - Акцент2 3 2" xfId="12"/>
    <cellStyle name="20% - Акцент2 3 3" xfId="13"/>
    <cellStyle name="20% - Акцент2 3 4" xfId="14"/>
    <cellStyle name="20% - Акцент2 3 5" xfId="15"/>
    <cellStyle name="20% - Акцент2 4" xfId="16"/>
    <cellStyle name="20% - Акцент2 5" xfId="17"/>
    <cellStyle name="20% - Акцент2 6" xfId="18"/>
    <cellStyle name="20% - Акцент3 2" xfId="19"/>
    <cellStyle name="20% - Акцент3 3" xfId="20"/>
    <cellStyle name="20% - Акцент3 3 2" xfId="21"/>
    <cellStyle name="20% - Акцент3 3 3" xfId="22"/>
    <cellStyle name="20% - Акцент3 3 4" xfId="23"/>
    <cellStyle name="20% - Акцент3 3 5" xfId="24"/>
    <cellStyle name="20% - Акцент3 4" xfId="25"/>
    <cellStyle name="20% - Акцент3 5" xfId="26"/>
    <cellStyle name="20% - Акцент3 6" xfId="27"/>
    <cellStyle name="20% - Акцент4 2" xfId="28"/>
    <cellStyle name="20% - Акцент4 3" xfId="29"/>
    <cellStyle name="20% - Акцент4 3 2" xfId="30"/>
    <cellStyle name="20% - Акцент4 3 3" xfId="31"/>
    <cellStyle name="20% - Акцент4 3 4" xfId="32"/>
    <cellStyle name="20% - Акцент4 3 5" xfId="33"/>
    <cellStyle name="20% - Акцент4 4" xfId="34"/>
    <cellStyle name="20% - Акцент4 5" xfId="35"/>
    <cellStyle name="20% - Акцент4 6" xfId="36"/>
    <cellStyle name="20% - Акцент5 2" xfId="37"/>
    <cellStyle name="20% - Акцент5 3" xfId="38"/>
    <cellStyle name="20% - Акцент5 3 2" xfId="39"/>
    <cellStyle name="20% - Акцент5 3 3" xfId="40"/>
    <cellStyle name="20% - Акцент5 3 4" xfId="41"/>
    <cellStyle name="20% - Акцент5 3 5" xfId="42"/>
    <cellStyle name="20% - Акцент5 4" xfId="43"/>
    <cellStyle name="20% - Акцент5 5" xfId="44"/>
    <cellStyle name="20% - Акцент5 6" xfId="45"/>
    <cellStyle name="20% - Акцент6 2" xfId="46"/>
    <cellStyle name="20% - Акцент6 3" xfId="47"/>
    <cellStyle name="20% - Акцент6 3 2" xfId="48"/>
    <cellStyle name="20% - Акцент6 3 3" xfId="49"/>
    <cellStyle name="20% - Акцент6 3 4" xfId="50"/>
    <cellStyle name="20% - Акцент6 3 5" xfId="51"/>
    <cellStyle name="20% - Акцент6 4" xfId="52"/>
    <cellStyle name="20% - Акцент6 5" xfId="53"/>
    <cellStyle name="20% - Акцент6 6" xfId="54"/>
    <cellStyle name="40% - Акцент1 2" xfId="55"/>
    <cellStyle name="40% - Акцент1 3" xfId="56"/>
    <cellStyle name="40% - Акцент1 3 2" xfId="57"/>
    <cellStyle name="40% - Акцент1 3 3" xfId="58"/>
    <cellStyle name="40% - Акцент1 3 4" xfId="59"/>
    <cellStyle name="40% - Акцент1 3 5" xfId="60"/>
    <cellStyle name="40% - Акцент1 4" xfId="61"/>
    <cellStyle name="40% - Акцент1 5" xfId="62"/>
    <cellStyle name="40% - Акцент1 6" xfId="63"/>
    <cellStyle name="40% - Акцент2 2" xfId="64"/>
    <cellStyle name="40% - Акцент2 3" xfId="65"/>
    <cellStyle name="40% - Акцент2 3 2" xfId="66"/>
    <cellStyle name="40% - Акцент2 3 3" xfId="67"/>
    <cellStyle name="40% - Акцент2 3 4" xfId="68"/>
    <cellStyle name="40% - Акцент2 3 5" xfId="69"/>
    <cellStyle name="40% - Акцент2 4" xfId="70"/>
    <cellStyle name="40% - Акцент2 5" xfId="71"/>
    <cellStyle name="40% - Акцент2 6" xfId="72"/>
    <cellStyle name="40% - Акцент3 2" xfId="73"/>
    <cellStyle name="40% - Акцент3 3" xfId="74"/>
    <cellStyle name="40% - Акцент3 3 2" xfId="75"/>
    <cellStyle name="40% - Акцент3 3 3" xfId="76"/>
    <cellStyle name="40% - Акцент3 3 4" xfId="77"/>
    <cellStyle name="40% - Акцент3 3 5" xfId="78"/>
    <cellStyle name="40% - Акцент3 4" xfId="79"/>
    <cellStyle name="40% - Акцент3 5" xfId="80"/>
    <cellStyle name="40% - Акцент3 6" xfId="81"/>
    <cellStyle name="40% - Акцент4 2" xfId="82"/>
    <cellStyle name="40% - Акцент4 3" xfId="83"/>
    <cellStyle name="40% - Акцент4 3 2" xfId="84"/>
    <cellStyle name="40% - Акцент4 3 3" xfId="85"/>
    <cellStyle name="40% - Акцент4 3 4" xfId="86"/>
    <cellStyle name="40% - Акцент4 3 5" xfId="87"/>
    <cellStyle name="40% - Акцент4 4" xfId="88"/>
    <cellStyle name="40% - Акцент4 5" xfId="89"/>
    <cellStyle name="40% - Акцент4 6" xfId="90"/>
    <cellStyle name="40% - Акцент5 2" xfId="91"/>
    <cellStyle name="40% - Акцент5 3" xfId="92"/>
    <cellStyle name="40% - Акцент5 3 2" xfId="93"/>
    <cellStyle name="40% - Акцент5 3 3" xfId="94"/>
    <cellStyle name="40% - Акцент5 3 4" xfId="95"/>
    <cellStyle name="40% - Акцент5 3 5" xfId="96"/>
    <cellStyle name="40% - Акцент5 4" xfId="97"/>
    <cellStyle name="40% - Акцент5 5" xfId="98"/>
    <cellStyle name="40% - Акцент5 6" xfId="99"/>
    <cellStyle name="40% - Акцент6 2" xfId="100"/>
    <cellStyle name="40% - Акцент6 3" xfId="101"/>
    <cellStyle name="40% - Акцент6 3 2" xfId="102"/>
    <cellStyle name="40% - Акцент6 3 3" xfId="103"/>
    <cellStyle name="40% - Акцент6 3 4" xfId="104"/>
    <cellStyle name="40% - Акцент6 3 5" xfId="105"/>
    <cellStyle name="40% - Акцент6 4" xfId="106"/>
    <cellStyle name="40% - Акцент6 5" xfId="107"/>
    <cellStyle name="40% - Акцент6 6" xfId="108"/>
    <cellStyle name="60% - Акцент1 2" xfId="109"/>
    <cellStyle name="60% - Акцент1 3" xfId="110"/>
    <cellStyle name="60% - Акцент1 3 2" xfId="111"/>
    <cellStyle name="60% - Акцент1 3 3" xfId="112"/>
    <cellStyle name="60% - Акцент1 3 4" xfId="113"/>
    <cellStyle name="60% - Акцент1 3 5" xfId="114"/>
    <cellStyle name="60% - Акцент1 4" xfId="115"/>
    <cellStyle name="60% - Акцент1 5" xfId="116"/>
    <cellStyle name="60% - Акцент1 6" xfId="117"/>
    <cellStyle name="60% - Акцент2 2" xfId="118"/>
    <cellStyle name="60% - Акцент2 3" xfId="119"/>
    <cellStyle name="60% - Акцент2 3 2" xfId="120"/>
    <cellStyle name="60% - Акцент2 3 3" xfId="121"/>
    <cellStyle name="60% - Акцент2 3 4" xfId="122"/>
    <cellStyle name="60% - Акцент2 3 5" xfId="123"/>
    <cellStyle name="60% - Акцент2 4" xfId="124"/>
    <cellStyle name="60% - Акцент2 5" xfId="125"/>
    <cellStyle name="60% - Акцент2 6" xfId="126"/>
    <cellStyle name="60% - Акцент3 2" xfId="127"/>
    <cellStyle name="60% - Акцент3 3" xfId="128"/>
    <cellStyle name="60% - Акцент3 3 2" xfId="129"/>
    <cellStyle name="60% - Акцент3 3 3" xfId="130"/>
    <cellStyle name="60% - Акцент3 3 4" xfId="131"/>
    <cellStyle name="60% - Акцент3 3 5" xfId="132"/>
    <cellStyle name="60% - Акцент3 4" xfId="133"/>
    <cellStyle name="60% - Акцент3 5" xfId="134"/>
    <cellStyle name="60% - Акцент3 6" xfId="135"/>
    <cellStyle name="60% - Акцент4 2" xfId="136"/>
    <cellStyle name="60% - Акцент4 3" xfId="137"/>
    <cellStyle name="60% - Акцент4 3 2" xfId="138"/>
    <cellStyle name="60% - Акцент4 3 3" xfId="139"/>
    <cellStyle name="60% - Акцент4 3 4" xfId="140"/>
    <cellStyle name="60% - Акцент4 3 5" xfId="141"/>
    <cellStyle name="60% - Акцент4 4" xfId="142"/>
    <cellStyle name="60% - Акцент4 5" xfId="143"/>
    <cellStyle name="60% - Акцент4 6" xfId="144"/>
    <cellStyle name="60% - Акцент5 2" xfId="145"/>
    <cellStyle name="60% - Акцент5 3" xfId="146"/>
    <cellStyle name="60% - Акцент5 3 2" xfId="147"/>
    <cellStyle name="60% - Акцент5 3 3" xfId="148"/>
    <cellStyle name="60% - Акцент5 3 4" xfId="149"/>
    <cellStyle name="60% - Акцент5 3 5" xfId="150"/>
    <cellStyle name="60% - Акцент5 4" xfId="151"/>
    <cellStyle name="60% - Акцент5 5" xfId="152"/>
    <cellStyle name="60% - Акцент5 6" xfId="153"/>
    <cellStyle name="60% - Акцент6 2" xfId="154"/>
    <cellStyle name="60% - Акцент6 3" xfId="155"/>
    <cellStyle name="60% - Акцент6 3 2" xfId="156"/>
    <cellStyle name="60% - Акцент6 3 3" xfId="157"/>
    <cellStyle name="60% - Акцент6 3 4" xfId="158"/>
    <cellStyle name="60% - Акцент6 3 5" xfId="159"/>
    <cellStyle name="60% - Акцент6 4" xfId="160"/>
    <cellStyle name="60% - Акцент6 5" xfId="161"/>
    <cellStyle name="60% - Акцент6 6" xfId="162"/>
    <cellStyle name="Акцент1 2" xfId="163"/>
    <cellStyle name="Акцент1 3" xfId="164"/>
    <cellStyle name="Акцент1 3 2" xfId="165"/>
    <cellStyle name="Акцент1 3 3" xfId="166"/>
    <cellStyle name="Акцент1 3 4" xfId="167"/>
    <cellStyle name="Акцент1 3 5" xfId="168"/>
    <cellStyle name="Акцент1 4" xfId="169"/>
    <cellStyle name="Акцент1 5" xfId="170"/>
    <cellStyle name="Акцент1 6" xfId="171"/>
    <cellStyle name="Акцент2 2" xfId="172"/>
    <cellStyle name="Акцент2 3" xfId="173"/>
    <cellStyle name="Акцент2 3 2" xfId="174"/>
    <cellStyle name="Акцент2 3 3" xfId="175"/>
    <cellStyle name="Акцент2 3 4" xfId="176"/>
    <cellStyle name="Акцент2 3 5" xfId="177"/>
    <cellStyle name="Акцент2 4" xfId="178"/>
    <cellStyle name="Акцент2 5" xfId="179"/>
    <cellStyle name="Акцент2 6" xfId="180"/>
    <cellStyle name="Акцент3 2" xfId="181"/>
    <cellStyle name="Акцент3 3" xfId="182"/>
    <cellStyle name="Акцент3 3 2" xfId="183"/>
    <cellStyle name="Акцент3 3 3" xfId="184"/>
    <cellStyle name="Акцент3 3 4" xfId="185"/>
    <cellStyle name="Акцент3 3 5" xfId="186"/>
    <cellStyle name="Акцент3 4" xfId="187"/>
    <cellStyle name="Акцент3 5" xfId="188"/>
    <cellStyle name="Акцент3 6" xfId="189"/>
    <cellStyle name="Акцент4 2" xfId="190"/>
    <cellStyle name="Акцент4 3" xfId="191"/>
    <cellStyle name="Акцент4 3 2" xfId="192"/>
    <cellStyle name="Акцент4 3 3" xfId="193"/>
    <cellStyle name="Акцент4 3 4" xfId="194"/>
    <cellStyle name="Акцент4 3 5" xfId="195"/>
    <cellStyle name="Акцент4 4" xfId="196"/>
    <cellStyle name="Акцент4 5" xfId="197"/>
    <cellStyle name="Акцент4 6" xfId="198"/>
    <cellStyle name="Акцент5 2" xfId="199"/>
    <cellStyle name="Акцент5 3" xfId="200"/>
    <cellStyle name="Акцент5 3 2" xfId="201"/>
    <cellStyle name="Акцент5 3 3" xfId="202"/>
    <cellStyle name="Акцент5 3 4" xfId="203"/>
    <cellStyle name="Акцент5 3 5" xfId="204"/>
    <cellStyle name="Акцент5 4" xfId="205"/>
    <cellStyle name="Акцент5 5" xfId="206"/>
    <cellStyle name="Акцент5 6" xfId="207"/>
    <cellStyle name="Акцент6 2" xfId="208"/>
    <cellStyle name="Акцент6 3" xfId="209"/>
    <cellStyle name="Акцент6 3 2" xfId="210"/>
    <cellStyle name="Акцент6 3 3" xfId="211"/>
    <cellStyle name="Акцент6 3 4" xfId="212"/>
    <cellStyle name="Акцент6 3 5" xfId="213"/>
    <cellStyle name="Акцент6 4" xfId="214"/>
    <cellStyle name="Акцент6 5" xfId="215"/>
    <cellStyle name="Акцент6 6" xfId="216"/>
    <cellStyle name="Ввод  2" xfId="217"/>
    <cellStyle name="Ввод  3" xfId="218"/>
    <cellStyle name="Ввод  3 2" xfId="219"/>
    <cellStyle name="Ввод  3 3" xfId="220"/>
    <cellStyle name="Ввод  3 4" xfId="221"/>
    <cellStyle name="Ввод  3 5" xfId="222"/>
    <cellStyle name="Ввод  4" xfId="223"/>
    <cellStyle name="Ввод  5" xfId="224"/>
    <cellStyle name="Ввод  6" xfId="225"/>
    <cellStyle name="Вывод 2" xfId="226"/>
    <cellStyle name="Вывод 3" xfId="227"/>
    <cellStyle name="Вывод 3 2" xfId="228"/>
    <cellStyle name="Вывод 3 3" xfId="229"/>
    <cellStyle name="Вывод 3 4" xfId="230"/>
    <cellStyle name="Вывод 3 5" xfId="231"/>
    <cellStyle name="Вывод 4" xfId="232"/>
    <cellStyle name="Вывод 5" xfId="233"/>
    <cellStyle name="Вывод 6" xfId="234"/>
    <cellStyle name="Вычисление 2" xfId="235"/>
    <cellStyle name="Вычисление 3" xfId="236"/>
    <cellStyle name="Вычисление 3 2" xfId="237"/>
    <cellStyle name="Вычисление 3 3" xfId="238"/>
    <cellStyle name="Вычисление 3 4" xfId="239"/>
    <cellStyle name="Вычисление 3 5" xfId="240"/>
    <cellStyle name="Вычисление 4" xfId="241"/>
    <cellStyle name="Вычисление 5" xfId="242"/>
    <cellStyle name="Вычисление 6" xfId="243"/>
    <cellStyle name="Денежный 2 2" xfId="244"/>
    <cellStyle name="Денежный 2 3" xfId="245"/>
    <cellStyle name="Денежный 2 4" xfId="246"/>
    <cellStyle name="Денежный 2 5" xfId="247"/>
    <cellStyle name="Денежный 4 10" xfId="248"/>
    <cellStyle name="Денежный 4 11" xfId="249"/>
    <cellStyle name="Денежный 4 2" xfId="250"/>
    <cellStyle name="Денежный 4 3" xfId="251"/>
    <cellStyle name="Денежный 4 4" xfId="252"/>
    <cellStyle name="Денежный 4 5" xfId="253"/>
    <cellStyle name="Денежный 4 6" xfId="254"/>
    <cellStyle name="Денежный 4 7" xfId="255"/>
    <cellStyle name="Денежный 4 8" xfId="256"/>
    <cellStyle name="Денежный 4 9" xfId="257"/>
    <cellStyle name="Заголовок 1 2" xfId="258"/>
    <cellStyle name="Заголовок 1 3" xfId="259"/>
    <cellStyle name="Заголовок 1 4" xfId="260"/>
    <cellStyle name="Заголовок 1 5" xfId="261"/>
    <cellStyle name="Заголовок 1 6" xfId="262"/>
    <cellStyle name="Заголовок 2 2" xfId="263"/>
    <cellStyle name="Заголовок 2 3" xfId="264"/>
    <cellStyle name="Заголовок 2 4" xfId="265"/>
    <cellStyle name="Заголовок 2 5" xfId="266"/>
    <cellStyle name="Заголовок 2 6" xfId="267"/>
    <cellStyle name="Заголовок 3 2" xfId="268"/>
    <cellStyle name="Заголовок 3 3" xfId="269"/>
    <cellStyle name="Заголовок 3 4" xfId="270"/>
    <cellStyle name="Заголовок 3 5" xfId="271"/>
    <cellStyle name="Заголовок 3 6" xfId="272"/>
    <cellStyle name="Заголовок 4 2" xfId="273"/>
    <cellStyle name="Заголовок 4 3" xfId="274"/>
    <cellStyle name="Заголовок 4 4" xfId="275"/>
    <cellStyle name="Заголовок 4 5" xfId="276"/>
    <cellStyle name="Заголовок 4 6" xfId="277"/>
    <cellStyle name="Итог 2" xfId="278"/>
    <cellStyle name="Итог 3" xfId="279"/>
    <cellStyle name="Итог 4" xfId="280"/>
    <cellStyle name="Итог 5" xfId="281"/>
    <cellStyle name="Итог 6" xfId="282"/>
    <cellStyle name="Контрольная ячейка 2" xfId="283"/>
    <cellStyle name="Контрольная ячейка 3" xfId="284"/>
    <cellStyle name="Контрольная ячейка 3 2" xfId="285"/>
    <cellStyle name="Контрольная ячейка 3 3" xfId="286"/>
    <cellStyle name="Контрольная ячейка 3 4" xfId="287"/>
    <cellStyle name="Контрольная ячейка 3 5" xfId="288"/>
    <cellStyle name="Контрольная ячейка 4" xfId="289"/>
    <cellStyle name="Контрольная ячейка 5" xfId="290"/>
    <cellStyle name="Контрольная ячейка 6" xfId="291"/>
    <cellStyle name="Название 2" xfId="292"/>
    <cellStyle name="Название 3" xfId="293"/>
    <cellStyle name="Название 4" xfId="294"/>
    <cellStyle name="Название 5" xfId="295"/>
    <cellStyle name="Название 6" xfId="296"/>
    <cellStyle name="Нейтральный 2" xfId="297"/>
    <cellStyle name="Нейтральный 3" xfId="298"/>
    <cellStyle name="Нейтральный 3 2" xfId="299"/>
    <cellStyle name="Нейтральный 3 3" xfId="300"/>
    <cellStyle name="Нейтральный 3 4" xfId="301"/>
    <cellStyle name="Нейтральный 3 5" xfId="302"/>
    <cellStyle name="Нейтральный 4" xfId="303"/>
    <cellStyle name="Нейтральный 5" xfId="304"/>
    <cellStyle name="Нейтральный 6" xfId="305"/>
    <cellStyle name="Обычный" xfId="0" builtinId="0"/>
    <cellStyle name="Обычный 13" xfId="306"/>
    <cellStyle name="Обычный 14" xfId="307"/>
    <cellStyle name="Обычный 15" xfId="308"/>
    <cellStyle name="Обычный 16" xfId="309"/>
    <cellStyle name="Обычный 2" xfId="310"/>
    <cellStyle name="Обычный 2 2" xfId="311"/>
    <cellStyle name="Обычный 2 3" xfId="312"/>
    <cellStyle name="Обычный 2 4" xfId="313"/>
    <cellStyle name="Обычный 2 5" xfId="314"/>
    <cellStyle name="Обычный 2 6" xfId="315"/>
    <cellStyle name="Обычный 2 7" xfId="316"/>
    <cellStyle name="Обычный 2 8" xfId="317"/>
    <cellStyle name="Обычный 2 9" xfId="318"/>
    <cellStyle name="Обычный 23" xfId="319"/>
    <cellStyle name="Обычный 26" xfId="320"/>
    <cellStyle name="Обычный 27" xfId="321"/>
    <cellStyle name="Обычный 28" xfId="322"/>
    <cellStyle name="Обычный 29" xfId="323"/>
    <cellStyle name="Обычный 29 2" xfId="324"/>
    <cellStyle name="Обычный 29 3" xfId="325"/>
    <cellStyle name="Обычный 29 4" xfId="326"/>
    <cellStyle name="Обычный 29 5" xfId="327"/>
    <cellStyle name="Обычный 30" xfId="328"/>
    <cellStyle name="Обычный 30 2" xfId="329"/>
    <cellStyle name="Обычный 30 3" xfId="330"/>
    <cellStyle name="Обычный 30 4" xfId="331"/>
    <cellStyle name="Обычный 30 5" xfId="332"/>
    <cellStyle name="Обычный 31" xfId="333"/>
    <cellStyle name="Обычный 31 2" xfId="334"/>
    <cellStyle name="Обычный 31 3" xfId="335"/>
    <cellStyle name="Обычный 31 4" xfId="336"/>
    <cellStyle name="Обычный 31 5" xfId="337"/>
    <cellStyle name="Обычный 32" xfId="338"/>
    <cellStyle name="Обычный 33" xfId="339"/>
    <cellStyle name="Обычный 34" xfId="340"/>
    <cellStyle name="Обычный 35" xfId="341"/>
    <cellStyle name="Обычный 36" xfId="342"/>
    <cellStyle name="Обычный 37" xfId="343"/>
    <cellStyle name="Обычный 38" xfId="344"/>
    <cellStyle name="Обычный 4" xfId="345"/>
    <cellStyle name="Обычный 4 10" xfId="346"/>
    <cellStyle name="Обычный 4 11" xfId="347"/>
    <cellStyle name="Обычный 4 2" xfId="348"/>
    <cellStyle name="Обычный 4 3" xfId="349"/>
    <cellStyle name="Обычный 4 4" xfId="350"/>
    <cellStyle name="Обычный 4 5" xfId="351"/>
    <cellStyle name="Обычный 4 6" xfId="352"/>
    <cellStyle name="Обычный 4 7" xfId="353"/>
    <cellStyle name="Обычный 4 8" xfId="354"/>
    <cellStyle name="Обычный 4 9" xfId="355"/>
    <cellStyle name="Обычный 40" xfId="356"/>
    <cellStyle name="Обычный 42" xfId="357"/>
    <cellStyle name="Обычный 43" xfId="358"/>
    <cellStyle name="Обычный 44" xfId="359"/>
    <cellStyle name="Обычный 45" xfId="360"/>
    <cellStyle name="Обычный 46" xfId="361"/>
    <cellStyle name="Обычный 47" xfId="362"/>
    <cellStyle name="Обычный 48" xfId="363"/>
    <cellStyle name="Плохой 2" xfId="364"/>
    <cellStyle name="Плохой 3" xfId="365"/>
    <cellStyle name="Плохой 3 2" xfId="366"/>
    <cellStyle name="Плохой 3 3" xfId="367"/>
    <cellStyle name="Плохой 3 4" xfId="368"/>
    <cellStyle name="Плохой 3 5" xfId="369"/>
    <cellStyle name="Плохой 4" xfId="370"/>
    <cellStyle name="Плохой 5" xfId="371"/>
    <cellStyle name="Плохой 6" xfId="372"/>
    <cellStyle name="Пояснение 2" xfId="373"/>
    <cellStyle name="Пояснение 3" xfId="374"/>
    <cellStyle name="Пояснение 4" xfId="375"/>
    <cellStyle name="Пояснение 5" xfId="376"/>
    <cellStyle name="Пояснение 6" xfId="377"/>
    <cellStyle name="Примечание 2" xfId="378"/>
    <cellStyle name="Примечание 3" xfId="379"/>
    <cellStyle name="Примечание 3 2" xfId="380"/>
    <cellStyle name="Примечание 3 3" xfId="381"/>
    <cellStyle name="Примечание 3 4" xfId="382"/>
    <cellStyle name="Примечание 3 5" xfId="383"/>
    <cellStyle name="Примечание 4" xfId="384"/>
    <cellStyle name="Примечание 5" xfId="385"/>
    <cellStyle name="Примечание 6" xfId="386"/>
    <cellStyle name="Связанная ячейка 2" xfId="387"/>
    <cellStyle name="Связанная ячейка 3" xfId="388"/>
    <cellStyle name="Связанная ячейка 4" xfId="389"/>
    <cellStyle name="Связанная ячейка 5" xfId="390"/>
    <cellStyle name="Связанная ячейка 6" xfId="391"/>
    <cellStyle name="Текст предупреждения 2" xfId="392"/>
    <cellStyle name="Текст предупреждения 3" xfId="393"/>
    <cellStyle name="Текст предупреждения 4" xfId="394"/>
    <cellStyle name="Текст предупреждения 5" xfId="395"/>
    <cellStyle name="Текст предупреждения 6" xfId="396"/>
    <cellStyle name="Хороший 2" xfId="397"/>
    <cellStyle name="Хороший 3" xfId="398"/>
    <cellStyle name="Хороший 3 2" xfId="399"/>
    <cellStyle name="Хороший 3 3" xfId="400"/>
    <cellStyle name="Хороший 3 4" xfId="401"/>
    <cellStyle name="Хороший 3 5" xfId="402"/>
    <cellStyle name="Хороший 4" xfId="403"/>
    <cellStyle name="Хороший 5" xfId="404"/>
    <cellStyle name="Хороший 6" xfId="405"/>
  </cellStyles>
  <dxfs count="0"/>
  <tableStyles count="0" defaultTableStyle="TableStyleMedium2"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edviginani/3D%20Objects/&#1053;&#1077;&#1076;&#1074;&#1080;&#1075;&#1080;&#1085;&#1072;/&#1055;&#1056;&#1054;&#1045;&#1050;&#1058;&#1053;&#1067;&#1049;%20&#1054;&#1060;&#1048;&#1057;/&#1051;&#1080;&#1085;&#1080;&#1103;%20&#1040;&#1088;&#1075;&#1086;/&#1041;&#1040;_&#1051;&#1080;&#1085;&#1080;&#1103;%20&#1040;&#1056;&#1043;&#1054;_&#1056;&#1086;&#1089;&#1090;&#1086;&#1074;_2021_01.04.21_&#1082;&#1086;&#1088;&#1088;&#1077;&#1082;&#1090;&#1080;&#1088;&#1086;&#1074;&#1082;&#1072;%20&#1088;&#1077;&#1084;&#1086;&#1085;&#1090;&#1072;.xlsm"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ПроектОфис"/>
      <sheetName val="Расчет показателей"/>
      <sheetName val="ОПУ"/>
      <sheetName val="ОПУввод"/>
      <sheetName val="Лист1"/>
      <sheetName val="Инвестиции"/>
      <sheetName val="БИввод"/>
      <sheetName val="Формулы"/>
      <sheetName val="Исходник"/>
      <sheetName val="ВлияниеКурса"/>
      <sheetName val="ФОТ"/>
      <sheetName val="продажи"/>
      <sheetName val="инвестиции стройка"/>
      <sheetName val="БЗ Рязань"/>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20">
          <cell r="D20">
            <v>35</v>
          </cell>
        </row>
      </sheetData>
      <sheetData sheetId="11" refreshError="1"/>
      <sheetData sheetId="12" refreshError="1"/>
      <sheetData sheetId="1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tabColor rgb="FF00B0F0"/>
    <pageSetUpPr fitToPage="1"/>
  </sheetPr>
  <dimension ref="A1:W34"/>
  <sheetViews>
    <sheetView tabSelected="1" view="pageBreakPreview" topLeftCell="A2" zoomScale="50" zoomScaleNormal="40" zoomScaleSheetLayoutView="50" workbookViewId="0">
      <pane ySplit="9" topLeftCell="A11" activePane="bottomLeft" state="frozen"/>
      <selection activeCell="A9" sqref="A9"/>
      <selection pane="bottomLeft" activeCell="Q11" sqref="Q11:Q20"/>
    </sheetView>
  </sheetViews>
  <sheetFormatPr defaultRowHeight="31.5"/>
  <cols>
    <col min="1" max="1" width="10.7109375" style="18" customWidth="1"/>
    <col min="2" max="3" width="9.85546875" style="1" customWidth="1"/>
    <col min="4" max="4" width="42.28515625" style="10" customWidth="1"/>
    <col min="5" max="5" width="47.5703125" style="10" customWidth="1"/>
    <col min="6" max="6" width="30.28515625" style="1" customWidth="1"/>
    <col min="7" max="7" width="78.7109375" style="7" customWidth="1"/>
    <col min="8" max="8" width="95.140625" style="7" customWidth="1"/>
    <col min="9" max="9" width="61.85546875" style="33" customWidth="1"/>
    <col min="10" max="10" width="25.7109375" style="1" customWidth="1"/>
    <col min="11" max="11" width="21.42578125" style="1" customWidth="1"/>
    <col min="12" max="17" width="30.7109375" style="4" customWidth="1"/>
    <col min="18" max="18" width="30.5703125" style="15" customWidth="1"/>
    <col min="19" max="21" width="94" style="1" customWidth="1"/>
    <col min="22" max="22" width="60.7109375" style="1" customWidth="1"/>
    <col min="23" max="23" width="56.7109375" style="1" customWidth="1"/>
    <col min="24" max="16384" width="9.140625" style="1"/>
  </cols>
  <sheetData>
    <row r="1" spans="1:23" ht="31.5" hidden="1" customHeight="1">
      <c r="A1" s="31"/>
      <c r="D1" s="16"/>
      <c r="H1" s="1"/>
      <c r="I1" s="1"/>
      <c r="O1" s="2"/>
      <c r="P1" s="2"/>
      <c r="Q1" s="8"/>
      <c r="R1" s="12"/>
      <c r="S1" s="8"/>
      <c r="T1" s="8"/>
      <c r="U1" s="8"/>
      <c r="W1" s="8"/>
    </row>
    <row r="2" spans="1:23" ht="30.75" customHeight="1">
      <c r="A2" s="31"/>
      <c r="D2" s="11"/>
      <c r="E2" s="11"/>
      <c r="F2" s="11"/>
      <c r="H2" s="11"/>
      <c r="I2" s="11"/>
      <c r="J2" s="11"/>
      <c r="K2" s="7" t="s">
        <v>20</v>
      </c>
      <c r="L2" s="35"/>
      <c r="M2" s="35"/>
      <c r="N2" s="11"/>
      <c r="O2" s="11"/>
      <c r="P2" s="11"/>
      <c r="Q2" s="11"/>
      <c r="R2" s="13"/>
      <c r="S2" s="11"/>
      <c r="T2" s="11"/>
      <c r="U2" s="11"/>
      <c r="W2" s="11"/>
    </row>
    <row r="3" spans="1:23" ht="30.75" customHeight="1">
      <c r="A3" s="31"/>
      <c r="D3" s="11"/>
      <c r="E3" s="11"/>
      <c r="F3" s="11"/>
      <c r="H3" s="11"/>
      <c r="I3" s="11"/>
      <c r="J3" s="11"/>
      <c r="K3" s="7" t="s">
        <v>21</v>
      </c>
      <c r="L3" s="35"/>
      <c r="M3" s="35"/>
      <c r="N3" s="11"/>
      <c r="O3" s="11"/>
      <c r="P3" s="11"/>
      <c r="Q3" s="11"/>
      <c r="R3" s="13"/>
      <c r="S3" s="11"/>
      <c r="T3" s="11"/>
      <c r="U3" s="11"/>
      <c r="W3" s="11"/>
    </row>
    <row r="4" spans="1:23" ht="31.5" customHeight="1">
      <c r="A4" s="31"/>
      <c r="I4" s="7"/>
      <c r="K4" s="7"/>
      <c r="O4" s="1"/>
      <c r="P4" s="7"/>
      <c r="Q4" s="7"/>
      <c r="R4" s="14"/>
      <c r="S4" s="7"/>
      <c r="T4" s="7"/>
      <c r="U4" s="7"/>
      <c r="W4" s="7"/>
    </row>
    <row r="5" spans="1:23" ht="30.75" customHeight="1">
      <c r="A5" s="31"/>
      <c r="D5" s="11"/>
      <c r="E5" s="11"/>
      <c r="F5" s="11"/>
      <c r="H5" s="11"/>
      <c r="I5" s="11"/>
      <c r="J5" s="11"/>
      <c r="K5" s="7" t="s">
        <v>22</v>
      </c>
      <c r="L5" s="35"/>
      <c r="M5" s="35"/>
      <c r="N5" s="11"/>
      <c r="O5" s="11"/>
      <c r="P5" s="11"/>
      <c r="Q5" s="11"/>
      <c r="R5" s="13"/>
      <c r="S5" s="11"/>
      <c r="T5" s="11"/>
      <c r="U5" s="11"/>
      <c r="W5" s="11"/>
    </row>
    <row r="6" spans="1:23" ht="30.75" customHeight="1">
      <c r="A6" s="31"/>
      <c r="D6" s="11"/>
      <c r="E6" s="11"/>
      <c r="F6" s="11"/>
      <c r="H6" s="11"/>
      <c r="I6" s="11"/>
      <c r="J6" s="11"/>
      <c r="K6" s="30" t="s">
        <v>120</v>
      </c>
      <c r="L6" s="35"/>
      <c r="M6" s="35"/>
      <c r="N6" s="11"/>
      <c r="O6" s="11"/>
      <c r="P6" s="11"/>
      <c r="Q6" s="11"/>
      <c r="R6" s="13"/>
      <c r="S6" s="11"/>
      <c r="T6" s="11"/>
      <c r="U6" s="11"/>
      <c r="W6" s="11"/>
    </row>
    <row r="7" spans="1:23" ht="30.75" customHeight="1">
      <c r="A7" s="31"/>
      <c r="D7" s="11"/>
      <c r="E7" s="11"/>
      <c r="F7" s="11"/>
      <c r="H7" s="11"/>
      <c r="I7" s="11"/>
      <c r="J7" s="11"/>
      <c r="K7" s="7" t="s">
        <v>30</v>
      </c>
      <c r="L7" s="35"/>
      <c r="M7" s="35"/>
      <c r="N7" s="11"/>
      <c r="O7" s="11"/>
      <c r="P7" s="11"/>
      <c r="Q7" s="11"/>
      <c r="R7" s="13"/>
      <c r="S7" s="11"/>
      <c r="T7" s="11"/>
      <c r="U7" s="11"/>
      <c r="W7" s="11"/>
    </row>
    <row r="8" spans="1:23" ht="31.5" customHeight="1">
      <c r="A8" s="31"/>
      <c r="H8" s="1"/>
      <c r="I8" s="1"/>
      <c r="O8" s="1"/>
      <c r="P8" s="1"/>
      <c r="Q8" s="1"/>
    </row>
    <row r="9" spans="1:23" ht="61.5" customHeight="1">
      <c r="B9" s="186" t="s">
        <v>36</v>
      </c>
      <c r="C9" s="97"/>
      <c r="D9" s="188" t="s">
        <v>46</v>
      </c>
      <c r="E9" s="188" t="s">
        <v>47</v>
      </c>
      <c r="F9" s="180" t="s">
        <v>38</v>
      </c>
      <c r="G9" s="182" t="s">
        <v>49</v>
      </c>
      <c r="H9" s="182" t="s">
        <v>28</v>
      </c>
      <c r="I9" s="182" t="s">
        <v>37</v>
      </c>
      <c r="J9" s="184" t="s">
        <v>24</v>
      </c>
      <c r="K9" s="185"/>
      <c r="L9" s="173" t="s">
        <v>60</v>
      </c>
      <c r="M9" s="174"/>
      <c r="N9" s="175"/>
      <c r="O9" s="176" t="s">
        <v>103</v>
      </c>
      <c r="P9" s="173" t="s">
        <v>121</v>
      </c>
      <c r="Q9" s="175"/>
      <c r="R9" s="178" t="s">
        <v>33</v>
      </c>
      <c r="S9" s="180" t="s">
        <v>61</v>
      </c>
      <c r="T9" s="180" t="s">
        <v>62</v>
      </c>
      <c r="U9" s="180" t="s">
        <v>122</v>
      </c>
      <c r="V9" s="169" t="s">
        <v>123</v>
      </c>
      <c r="W9" s="171" t="s">
        <v>10</v>
      </c>
    </row>
    <row r="10" spans="1:23" ht="83.25" customHeight="1">
      <c r="B10" s="187"/>
      <c r="C10" s="98"/>
      <c r="D10" s="189"/>
      <c r="E10" s="189"/>
      <c r="F10" s="181"/>
      <c r="G10" s="183"/>
      <c r="H10" s="183"/>
      <c r="I10" s="183"/>
      <c r="J10" s="127" t="s">
        <v>31</v>
      </c>
      <c r="K10" s="127" t="s">
        <v>35</v>
      </c>
      <c r="L10" s="130" t="s">
        <v>25</v>
      </c>
      <c r="M10" s="130" t="s">
        <v>26</v>
      </c>
      <c r="N10" s="130" t="s">
        <v>29</v>
      </c>
      <c r="O10" s="177"/>
      <c r="P10" s="130" t="s">
        <v>34</v>
      </c>
      <c r="Q10" s="130" t="s">
        <v>104</v>
      </c>
      <c r="R10" s="179"/>
      <c r="S10" s="181"/>
      <c r="T10" s="181"/>
      <c r="U10" s="181"/>
      <c r="V10" s="170"/>
      <c r="W10" s="172"/>
    </row>
    <row r="11" spans="1:23" s="112" customFormat="1" ht="313.5" customHeight="1">
      <c r="A11" s="103"/>
      <c r="B11" s="114"/>
      <c r="C11" s="99">
        <v>1</v>
      </c>
      <c r="D11" s="127" t="s">
        <v>50</v>
      </c>
      <c r="E11" s="127" t="s">
        <v>74</v>
      </c>
      <c r="F11" s="127" t="s">
        <v>73</v>
      </c>
      <c r="G11" s="127" t="s">
        <v>53</v>
      </c>
      <c r="H11" s="127" t="s">
        <v>54</v>
      </c>
      <c r="I11" s="127" t="s">
        <v>55</v>
      </c>
      <c r="J11" s="128">
        <v>2013</v>
      </c>
      <c r="K11" s="128">
        <v>2029</v>
      </c>
      <c r="L11" s="129">
        <v>3800.9</v>
      </c>
      <c r="M11" s="129">
        <v>3140.9</v>
      </c>
      <c r="N11" s="130">
        <v>660</v>
      </c>
      <c r="O11" s="129">
        <v>180.9</v>
      </c>
      <c r="P11" s="129">
        <v>3429.7</v>
      </c>
      <c r="Q11" s="129">
        <v>145.80000000000001</v>
      </c>
      <c r="R11" s="132">
        <v>361</v>
      </c>
      <c r="S11" s="127" t="s">
        <v>101</v>
      </c>
      <c r="T11" s="127" t="s">
        <v>56</v>
      </c>
      <c r="U11" s="127" t="s">
        <v>124</v>
      </c>
      <c r="V11" s="167" t="s">
        <v>125</v>
      </c>
      <c r="W11" s="194" t="s">
        <v>102</v>
      </c>
    </row>
    <row r="12" spans="1:23" s="111" customFormat="1" ht="409.5" customHeight="1">
      <c r="A12" s="103"/>
      <c r="B12" s="114"/>
      <c r="C12" s="99">
        <v>2</v>
      </c>
      <c r="D12" s="128" t="s">
        <v>63</v>
      </c>
      <c r="E12" s="128" t="s">
        <v>64</v>
      </c>
      <c r="F12" s="128" t="s">
        <v>89</v>
      </c>
      <c r="G12" s="131" t="s">
        <v>65</v>
      </c>
      <c r="H12" s="131" t="s">
        <v>67</v>
      </c>
      <c r="I12" s="131" t="s">
        <v>66</v>
      </c>
      <c r="J12" s="152">
        <v>2013</v>
      </c>
      <c r="K12" s="152">
        <v>2022</v>
      </c>
      <c r="L12" s="129">
        <v>1261</v>
      </c>
      <c r="M12" s="129">
        <v>504.4</v>
      </c>
      <c r="N12" s="130">
        <v>756.6</v>
      </c>
      <c r="O12" s="129">
        <v>127.3</v>
      </c>
      <c r="P12" s="129">
        <v>221.3</v>
      </c>
      <c r="Q12" s="129">
        <v>8.9499999999999993</v>
      </c>
      <c r="R12" s="139">
        <v>320</v>
      </c>
      <c r="S12" s="127" t="s">
        <v>71</v>
      </c>
      <c r="T12" s="127" t="s">
        <v>72</v>
      </c>
      <c r="U12" s="129" t="s">
        <v>126</v>
      </c>
      <c r="V12" s="144" t="s">
        <v>127</v>
      </c>
      <c r="W12" s="194"/>
    </row>
    <row r="13" spans="1:23" s="109" customFormat="1" ht="147.75" customHeight="1">
      <c r="A13" s="103"/>
      <c r="B13" s="114"/>
      <c r="C13" s="180">
        <v>3.4</v>
      </c>
      <c r="D13" s="190" t="s">
        <v>50</v>
      </c>
      <c r="E13" s="190" t="s">
        <v>69</v>
      </c>
      <c r="F13" s="190" t="s">
        <v>52</v>
      </c>
      <c r="G13" s="192" t="s">
        <v>57</v>
      </c>
      <c r="H13" s="192" t="s">
        <v>58</v>
      </c>
      <c r="I13" s="192" t="s">
        <v>59</v>
      </c>
      <c r="J13" s="128">
        <v>2015</v>
      </c>
      <c r="K13" s="128">
        <v>2021</v>
      </c>
      <c r="L13" s="153">
        <v>450</v>
      </c>
      <c r="M13" s="153">
        <v>260</v>
      </c>
      <c r="N13" s="130">
        <v>190</v>
      </c>
      <c r="O13" s="129">
        <v>240</v>
      </c>
      <c r="P13" s="129">
        <v>252.3</v>
      </c>
      <c r="Q13" s="129">
        <v>0.1</v>
      </c>
      <c r="R13" s="132">
        <v>70</v>
      </c>
      <c r="S13" s="182" t="s">
        <v>70</v>
      </c>
      <c r="T13" s="127" t="s">
        <v>91</v>
      </c>
      <c r="U13" s="154" t="s">
        <v>106</v>
      </c>
      <c r="V13" s="127" t="s">
        <v>129</v>
      </c>
      <c r="W13" s="194"/>
    </row>
    <row r="14" spans="1:23" s="109" customFormat="1" ht="301.5" customHeight="1">
      <c r="A14" s="103"/>
      <c r="B14" s="114"/>
      <c r="C14" s="181"/>
      <c r="D14" s="191"/>
      <c r="E14" s="191"/>
      <c r="F14" s="191"/>
      <c r="G14" s="193"/>
      <c r="H14" s="193"/>
      <c r="I14" s="193"/>
      <c r="J14" s="128">
        <v>2015</v>
      </c>
      <c r="K14" s="128">
        <v>2021</v>
      </c>
      <c r="L14" s="129">
        <v>540</v>
      </c>
      <c r="M14" s="129">
        <v>135</v>
      </c>
      <c r="N14" s="130">
        <v>405</v>
      </c>
      <c r="O14" s="129">
        <v>170</v>
      </c>
      <c r="P14" s="129">
        <v>379.3</v>
      </c>
      <c r="Q14" s="129">
        <v>0</v>
      </c>
      <c r="R14" s="132">
        <v>70</v>
      </c>
      <c r="S14" s="183"/>
      <c r="T14" s="127" t="s">
        <v>92</v>
      </c>
      <c r="U14" s="154" t="s">
        <v>128</v>
      </c>
      <c r="V14" s="127"/>
      <c r="W14" s="194"/>
    </row>
    <row r="15" spans="1:23" s="112" customFormat="1" ht="210.75" customHeight="1">
      <c r="A15" s="103"/>
      <c r="B15" s="114"/>
      <c r="C15" s="113">
        <v>5</v>
      </c>
      <c r="D15" s="128" t="s">
        <v>50</v>
      </c>
      <c r="E15" s="128" t="s">
        <v>68</v>
      </c>
      <c r="F15" s="128" t="s">
        <v>52</v>
      </c>
      <c r="G15" s="131" t="s">
        <v>75</v>
      </c>
      <c r="H15" s="131" t="s">
        <v>97</v>
      </c>
      <c r="I15" s="131" t="s">
        <v>76</v>
      </c>
      <c r="J15" s="128">
        <v>2017</v>
      </c>
      <c r="K15" s="128">
        <v>2024</v>
      </c>
      <c r="L15" s="129">
        <v>980</v>
      </c>
      <c r="M15" s="129">
        <v>0</v>
      </c>
      <c r="N15" s="130">
        <v>980</v>
      </c>
      <c r="O15" s="129">
        <v>100</v>
      </c>
      <c r="P15" s="129">
        <v>537</v>
      </c>
      <c r="Q15" s="129">
        <v>50</v>
      </c>
      <c r="R15" s="132">
        <v>150</v>
      </c>
      <c r="S15" s="127" t="s">
        <v>88</v>
      </c>
      <c r="T15" s="127" t="s">
        <v>87</v>
      </c>
      <c r="U15" s="129" t="s">
        <v>100</v>
      </c>
      <c r="V15" s="129" t="s">
        <v>98</v>
      </c>
      <c r="W15" s="194"/>
    </row>
    <row r="16" spans="1:23" s="111" customFormat="1" ht="409.5" customHeight="1">
      <c r="A16" s="103"/>
      <c r="B16" s="114"/>
      <c r="C16" s="113">
        <v>6</v>
      </c>
      <c r="D16" s="128" t="s">
        <v>50</v>
      </c>
      <c r="E16" s="128" t="s">
        <v>68</v>
      </c>
      <c r="F16" s="128" t="s">
        <v>52</v>
      </c>
      <c r="G16" s="131" t="s">
        <v>77</v>
      </c>
      <c r="H16" s="131" t="s">
        <v>78</v>
      </c>
      <c r="I16" s="131" t="s">
        <v>51</v>
      </c>
      <c r="J16" s="128">
        <v>2018</v>
      </c>
      <c r="K16" s="128">
        <v>2022</v>
      </c>
      <c r="L16" s="129">
        <v>4567</v>
      </c>
      <c r="M16" s="129">
        <v>2283.5</v>
      </c>
      <c r="N16" s="130">
        <v>2283.5</v>
      </c>
      <c r="O16" s="129">
        <v>1995</v>
      </c>
      <c r="P16" s="129">
        <v>1400</v>
      </c>
      <c r="Q16" s="129">
        <v>200</v>
      </c>
      <c r="R16" s="132">
        <v>667</v>
      </c>
      <c r="S16" s="127" t="s">
        <v>90</v>
      </c>
      <c r="T16" s="127" t="s">
        <v>90</v>
      </c>
      <c r="U16" s="129" t="s">
        <v>130</v>
      </c>
      <c r="V16" s="129"/>
      <c r="W16" s="194"/>
    </row>
    <row r="17" spans="1:23" s="111" customFormat="1" ht="153.75" customHeight="1">
      <c r="A17" s="103"/>
      <c r="B17" s="116"/>
      <c r="C17" s="115">
        <v>7</v>
      </c>
      <c r="D17" s="133" t="s">
        <v>50</v>
      </c>
      <c r="E17" s="133" t="s">
        <v>68</v>
      </c>
      <c r="F17" s="133" t="s">
        <v>52</v>
      </c>
      <c r="G17" s="134" t="s">
        <v>81</v>
      </c>
      <c r="H17" s="134" t="s">
        <v>82</v>
      </c>
      <c r="I17" s="134" t="s">
        <v>83</v>
      </c>
      <c r="J17" s="133">
        <v>2017</v>
      </c>
      <c r="K17" s="133">
        <v>2021</v>
      </c>
      <c r="L17" s="135">
        <v>13</v>
      </c>
      <c r="M17" s="135">
        <v>10</v>
      </c>
      <c r="N17" s="155">
        <v>3</v>
      </c>
      <c r="O17" s="135">
        <v>0.5</v>
      </c>
      <c r="P17" s="135">
        <v>10</v>
      </c>
      <c r="Q17" s="156">
        <v>0.5</v>
      </c>
      <c r="R17" s="157">
        <v>12</v>
      </c>
      <c r="S17" s="158" t="s">
        <v>84</v>
      </c>
      <c r="T17" s="158" t="s">
        <v>86</v>
      </c>
      <c r="U17" s="135" t="s">
        <v>117</v>
      </c>
      <c r="V17" s="140" t="s">
        <v>85</v>
      </c>
      <c r="W17" s="195"/>
    </row>
    <row r="18" spans="1:23" s="111" customFormat="1" ht="153.75" customHeight="1">
      <c r="A18" s="103"/>
      <c r="B18" s="138"/>
      <c r="C18" s="137">
        <v>8</v>
      </c>
      <c r="D18" s="133" t="s">
        <v>50</v>
      </c>
      <c r="E18" s="133" t="s">
        <v>68</v>
      </c>
      <c r="F18" s="133" t="s">
        <v>52</v>
      </c>
      <c r="G18" s="159" t="s">
        <v>111</v>
      </c>
      <c r="H18" s="159" t="s">
        <v>112</v>
      </c>
      <c r="I18" s="159" t="s">
        <v>113</v>
      </c>
      <c r="J18" s="160">
        <v>2007</v>
      </c>
      <c r="K18" s="160">
        <v>2023</v>
      </c>
      <c r="L18" s="161">
        <v>12000</v>
      </c>
      <c r="M18" s="161">
        <v>12000</v>
      </c>
      <c r="N18" s="168">
        <v>0</v>
      </c>
      <c r="O18" s="161">
        <v>32</v>
      </c>
      <c r="P18" s="161">
        <v>226</v>
      </c>
      <c r="Q18" s="161">
        <v>5</v>
      </c>
      <c r="R18" s="162">
        <v>940</v>
      </c>
      <c r="S18" s="163" t="s">
        <v>114</v>
      </c>
      <c r="T18" s="163" t="s">
        <v>115</v>
      </c>
      <c r="U18" s="161" t="s">
        <v>116</v>
      </c>
      <c r="V18" s="151"/>
      <c r="W18" s="136"/>
    </row>
    <row r="19" spans="1:23" s="111" customFormat="1" ht="153.75" customHeight="1">
      <c r="A19" s="103"/>
      <c r="B19" s="149"/>
      <c r="C19" s="147">
        <v>9</v>
      </c>
      <c r="D19" s="152" t="s">
        <v>50</v>
      </c>
      <c r="E19" s="152" t="s">
        <v>107</v>
      </c>
      <c r="F19" s="152" t="s">
        <v>52</v>
      </c>
      <c r="G19" s="164" t="s">
        <v>108</v>
      </c>
      <c r="H19" s="164" t="s">
        <v>109</v>
      </c>
      <c r="I19" s="164" t="s">
        <v>110</v>
      </c>
      <c r="J19" s="152">
        <v>2021</v>
      </c>
      <c r="K19" s="152">
        <v>2022</v>
      </c>
      <c r="L19" s="153">
        <v>441.8</v>
      </c>
      <c r="M19" s="153">
        <v>441.8</v>
      </c>
      <c r="N19" s="130">
        <v>0</v>
      </c>
      <c r="O19" s="153">
        <v>119</v>
      </c>
      <c r="P19" s="153">
        <v>1.1000000000000001</v>
      </c>
      <c r="Q19" s="153">
        <f>P19</f>
        <v>1.1000000000000001</v>
      </c>
      <c r="R19" s="139">
        <f>[1]ФОТ!$D$20</f>
        <v>35</v>
      </c>
      <c r="S19" s="165" t="s">
        <v>118</v>
      </c>
      <c r="T19" s="165" t="s">
        <v>119</v>
      </c>
      <c r="U19" s="153" t="s">
        <v>131</v>
      </c>
      <c r="V19" s="150"/>
      <c r="W19" s="148"/>
    </row>
    <row r="20" spans="1:23" ht="40.5">
      <c r="B20" s="9"/>
      <c r="C20" s="99"/>
      <c r="D20" s="141" t="s">
        <v>99</v>
      </c>
      <c r="E20" s="141"/>
      <c r="F20" s="142"/>
      <c r="G20" s="142"/>
      <c r="H20" s="142"/>
      <c r="I20" s="142"/>
      <c r="J20" s="142"/>
      <c r="K20" s="142"/>
      <c r="L20" s="166">
        <f t="shared" ref="L20:R20" si="0">SUM(L11:L19)</f>
        <v>24053.7</v>
      </c>
      <c r="M20" s="166">
        <f t="shared" si="0"/>
        <v>18775.599999999999</v>
      </c>
      <c r="N20" s="166">
        <f t="shared" si="0"/>
        <v>5278.1</v>
      </c>
      <c r="O20" s="166">
        <f>SUM(O11:O19)</f>
        <v>2964.7</v>
      </c>
      <c r="P20" s="166">
        <f>SUM(P11:P19)</f>
        <v>6456.7000000000007</v>
      </c>
      <c r="Q20" s="166">
        <f>SUM(Q11:Q19)</f>
        <v>411.45000000000005</v>
      </c>
      <c r="R20" s="166">
        <f t="shared" si="0"/>
        <v>2625</v>
      </c>
      <c r="S20" s="142"/>
      <c r="T20" s="142"/>
      <c r="U20" s="142"/>
      <c r="V20" s="107"/>
      <c r="W20" s="99"/>
    </row>
    <row r="21" spans="1:23" ht="30.75">
      <c r="B21" s="68"/>
      <c r="C21" s="68"/>
      <c r="D21" s="69"/>
      <c r="E21" s="69"/>
      <c r="F21" s="69"/>
      <c r="G21" s="70"/>
      <c r="H21" s="70"/>
      <c r="I21" s="70"/>
      <c r="J21" s="69"/>
      <c r="K21" s="69"/>
      <c r="L21" s="71"/>
      <c r="M21" s="71"/>
      <c r="N21" s="72"/>
      <c r="O21" s="73"/>
      <c r="P21" s="71"/>
      <c r="Q21" s="73"/>
      <c r="R21" s="74"/>
      <c r="S21" s="68"/>
      <c r="T21" s="68"/>
      <c r="U21" s="73"/>
      <c r="V21" s="75"/>
      <c r="W21" s="68"/>
    </row>
    <row r="22" spans="1:23" ht="30.75">
      <c r="B22" s="68"/>
      <c r="C22" s="68"/>
      <c r="D22" s="197" t="s">
        <v>79</v>
      </c>
      <c r="E22" s="197"/>
      <c r="F22" s="102"/>
      <c r="G22" s="198" t="s">
        <v>80</v>
      </c>
      <c r="H22" s="68"/>
      <c r="I22" s="68"/>
      <c r="J22" s="68"/>
      <c r="K22" s="68"/>
      <c r="L22" s="72"/>
      <c r="M22" s="72"/>
      <c r="N22" s="72"/>
      <c r="O22" s="72"/>
      <c r="P22" s="72"/>
      <c r="Q22" s="72"/>
      <c r="R22" s="74"/>
      <c r="S22" s="68"/>
      <c r="T22" s="68"/>
      <c r="U22" s="68"/>
      <c r="V22" s="75"/>
      <c r="W22" s="68"/>
    </row>
    <row r="23" spans="1:23" ht="30.75">
      <c r="B23" s="68"/>
      <c r="C23" s="68"/>
      <c r="D23" s="197"/>
      <c r="E23" s="197"/>
      <c r="F23" s="102"/>
      <c r="G23" s="198"/>
      <c r="H23" s="68"/>
      <c r="I23" s="68"/>
      <c r="J23" s="68"/>
      <c r="K23" s="68"/>
      <c r="L23" s="72"/>
      <c r="M23" s="72"/>
      <c r="N23" s="72"/>
      <c r="O23" s="72"/>
      <c r="P23" s="72"/>
      <c r="Q23" s="72"/>
      <c r="R23" s="74"/>
      <c r="S23" s="68"/>
      <c r="T23" s="68"/>
      <c r="U23" s="68"/>
      <c r="V23" s="75"/>
      <c r="W23" s="68"/>
    </row>
    <row r="24" spans="1:23" ht="30.75">
      <c r="B24" s="68"/>
      <c r="C24" s="68"/>
      <c r="D24" s="90"/>
      <c r="E24" s="90"/>
      <c r="F24" s="89"/>
      <c r="G24" s="90"/>
      <c r="H24" s="68"/>
      <c r="I24" s="68"/>
      <c r="J24" s="68"/>
      <c r="K24" s="68"/>
      <c r="L24" s="72"/>
      <c r="M24" s="72"/>
      <c r="N24" s="72"/>
      <c r="O24" s="72"/>
      <c r="P24" s="72"/>
      <c r="Q24" s="72"/>
      <c r="R24" s="77"/>
      <c r="S24" s="68"/>
      <c r="T24" s="68"/>
      <c r="U24" s="68"/>
      <c r="V24" s="78"/>
      <c r="W24" s="68"/>
    </row>
    <row r="25" spans="1:23" ht="30.75">
      <c r="B25" s="68"/>
      <c r="C25" s="68"/>
      <c r="D25" s="196" t="s">
        <v>93</v>
      </c>
      <c r="E25" s="196"/>
      <c r="F25" s="89"/>
      <c r="G25" s="91"/>
      <c r="H25" s="68"/>
      <c r="I25" s="68"/>
      <c r="J25" s="68"/>
      <c r="K25" s="68"/>
      <c r="L25" s="72"/>
      <c r="M25" s="72"/>
      <c r="N25" s="72"/>
      <c r="O25" s="72"/>
      <c r="P25" s="72"/>
      <c r="Q25" s="72"/>
      <c r="R25" s="74"/>
      <c r="S25" s="68"/>
      <c r="T25" s="68"/>
      <c r="U25" s="68"/>
      <c r="V25" s="78"/>
      <c r="W25" s="68"/>
    </row>
    <row r="26" spans="1:23" s="57" customFormat="1" ht="30.75">
      <c r="A26" s="18"/>
      <c r="B26" s="68"/>
      <c r="C26" s="79"/>
      <c r="D26" s="68"/>
      <c r="E26" s="79"/>
      <c r="F26" s="80"/>
      <c r="G26" s="76"/>
      <c r="H26" s="76"/>
      <c r="I26" s="76"/>
      <c r="J26" s="76"/>
      <c r="K26" s="76"/>
      <c r="L26" s="72"/>
      <c r="M26" s="72"/>
      <c r="N26" s="72"/>
      <c r="O26" s="72"/>
      <c r="P26" s="72"/>
      <c r="Q26" s="72"/>
      <c r="R26" s="77"/>
      <c r="S26" s="76"/>
      <c r="T26" s="76"/>
      <c r="U26" s="76"/>
      <c r="V26" s="78"/>
      <c r="W26" s="68"/>
    </row>
    <row r="27" spans="1:23" s="57" customFormat="1" ht="30.75">
      <c r="A27" s="18"/>
      <c r="B27" s="68"/>
      <c r="C27" s="79"/>
      <c r="D27" s="68"/>
      <c r="E27" s="79"/>
      <c r="F27" s="80"/>
      <c r="G27" s="76"/>
      <c r="H27" s="76"/>
      <c r="I27" s="76"/>
      <c r="J27" s="76"/>
      <c r="K27" s="76"/>
      <c r="L27" s="72"/>
      <c r="M27" s="72"/>
      <c r="N27" s="72"/>
      <c r="O27" s="72"/>
      <c r="P27" s="72"/>
      <c r="Q27" s="72"/>
      <c r="R27" s="77"/>
      <c r="S27" s="76"/>
      <c r="T27" s="76"/>
      <c r="U27" s="76"/>
      <c r="V27" s="78"/>
      <c r="W27" s="68"/>
    </row>
    <row r="28" spans="1:23" s="57" customFormat="1" ht="30.75">
      <c r="A28" s="18"/>
      <c r="B28" s="68"/>
      <c r="C28" s="79"/>
      <c r="D28" s="68"/>
      <c r="E28" s="79"/>
      <c r="F28" s="80"/>
      <c r="G28" s="76"/>
      <c r="H28" s="76"/>
      <c r="I28" s="76"/>
      <c r="J28" s="76"/>
      <c r="K28" s="76"/>
      <c r="L28" s="72"/>
      <c r="M28" s="72"/>
      <c r="N28" s="72"/>
      <c r="O28" s="72"/>
      <c r="P28" s="72"/>
      <c r="Q28" s="72"/>
      <c r="R28" s="77"/>
      <c r="S28" s="76"/>
      <c r="T28" s="76"/>
      <c r="U28" s="76"/>
      <c r="V28" s="78"/>
      <c r="W28" s="68"/>
    </row>
    <row r="29" spans="1:23" s="57" customFormat="1" ht="30.75">
      <c r="A29" s="18"/>
      <c r="B29" s="68"/>
      <c r="C29" s="79"/>
      <c r="D29" s="68"/>
      <c r="E29" s="79"/>
      <c r="F29" s="80"/>
      <c r="G29" s="81"/>
      <c r="H29" s="76"/>
      <c r="I29" s="76"/>
      <c r="J29" s="81"/>
      <c r="K29" s="81"/>
      <c r="L29" s="72"/>
      <c r="M29" s="72"/>
      <c r="N29" s="72"/>
      <c r="O29" s="72"/>
      <c r="P29" s="72"/>
      <c r="Q29" s="72"/>
      <c r="R29" s="77"/>
      <c r="S29" s="68"/>
      <c r="T29" s="68"/>
      <c r="U29" s="76"/>
      <c r="V29" s="78"/>
      <c r="W29" s="68"/>
    </row>
    <row r="30" spans="1:23" s="57" customFormat="1" ht="30.75">
      <c r="A30" s="18"/>
      <c r="B30" s="68"/>
      <c r="C30" s="79"/>
      <c r="D30" s="68"/>
      <c r="E30" s="79"/>
      <c r="F30" s="80"/>
      <c r="G30" s="81"/>
      <c r="H30" s="76"/>
      <c r="I30" s="76"/>
      <c r="J30" s="82"/>
      <c r="K30" s="82"/>
      <c r="L30" s="72"/>
      <c r="M30" s="72"/>
      <c r="N30" s="72"/>
      <c r="O30" s="72"/>
      <c r="P30" s="72"/>
      <c r="Q30" s="72"/>
      <c r="R30" s="77"/>
      <c r="S30" s="68"/>
      <c r="T30" s="68"/>
      <c r="U30" s="76"/>
      <c r="V30" s="78"/>
      <c r="W30" s="68"/>
    </row>
    <row r="31" spans="1:23" ht="95.25" customHeight="1">
      <c r="A31" s="32"/>
      <c r="B31" s="79"/>
      <c r="C31" s="75"/>
      <c r="D31" s="88"/>
      <c r="E31" s="83"/>
      <c r="F31" s="75"/>
      <c r="G31" s="81"/>
      <c r="H31" s="76"/>
      <c r="I31" s="76"/>
      <c r="J31" s="82"/>
      <c r="K31" s="82"/>
      <c r="L31" s="84"/>
      <c r="M31" s="84"/>
      <c r="N31" s="84"/>
      <c r="O31" s="84"/>
      <c r="P31" s="85"/>
      <c r="Q31" s="84"/>
      <c r="R31" s="86"/>
      <c r="S31" s="68"/>
      <c r="T31" s="68"/>
      <c r="U31" s="87"/>
      <c r="V31" s="78"/>
      <c r="W31" s="68"/>
    </row>
    <row r="32" spans="1:23">
      <c r="I32" s="56"/>
    </row>
    <row r="33" spans="8:9">
      <c r="I33" s="56"/>
    </row>
    <row r="34" spans="8:9">
      <c r="H34" s="34"/>
    </row>
  </sheetData>
  <mergeCells count="29">
    <mergeCell ref="W11:W17"/>
    <mergeCell ref="D25:E25"/>
    <mergeCell ref="I13:I14"/>
    <mergeCell ref="S13:S14"/>
    <mergeCell ref="D22:E23"/>
    <mergeCell ref="G22:G23"/>
    <mergeCell ref="H13:H14"/>
    <mergeCell ref="C13:C14"/>
    <mergeCell ref="D13:D14"/>
    <mergeCell ref="E13:E14"/>
    <mergeCell ref="F13:F14"/>
    <mergeCell ref="G13:G14"/>
    <mergeCell ref="H9:H10"/>
    <mergeCell ref="J9:K9"/>
    <mergeCell ref="B9:B10"/>
    <mergeCell ref="D9:D10"/>
    <mergeCell ref="E9:E10"/>
    <mergeCell ref="G9:G10"/>
    <mergeCell ref="I9:I10"/>
    <mergeCell ref="F9:F10"/>
    <mergeCell ref="V9:V10"/>
    <mergeCell ref="W9:W10"/>
    <mergeCell ref="L9:N9"/>
    <mergeCell ref="O9:O10"/>
    <mergeCell ref="P9:Q9"/>
    <mergeCell ref="R9:R10"/>
    <mergeCell ref="S9:S10"/>
    <mergeCell ref="T9:T10"/>
    <mergeCell ref="U9:U10"/>
  </mergeCells>
  <phoneticPr fontId="11" type="noConversion"/>
  <pageMargins left="0.23622047244094491" right="0.15748031496062992" top="0.4" bottom="0.19685039370078741" header="0.31496062992125984" footer="0.15748031496062992"/>
  <pageSetup paperSize="9" scale="26" fitToWidth="2" fitToHeight="50" orientation="landscape" r:id="rId1"/>
  <colBreaks count="1" manualBreakCount="1">
    <brk id="18" max="1048575" man="1"/>
  </colBreaks>
</worksheet>
</file>

<file path=xl/worksheets/sheet2.xml><?xml version="1.0" encoding="utf-8"?>
<worksheet xmlns="http://schemas.openxmlformats.org/spreadsheetml/2006/main" xmlns:r="http://schemas.openxmlformats.org/officeDocument/2006/relationships">
  <sheetPr>
    <pageSetUpPr fitToPage="1"/>
  </sheetPr>
  <dimension ref="A1:DL16"/>
  <sheetViews>
    <sheetView zoomScale="44" zoomScaleNormal="44" workbookViewId="0">
      <pane ySplit="7" topLeftCell="A11" activePane="bottomLeft" state="frozen"/>
      <selection activeCell="A5" sqref="A5"/>
      <selection pane="bottomLeft" activeCell="M9" sqref="M9"/>
    </sheetView>
  </sheetViews>
  <sheetFormatPr defaultRowHeight="31.5"/>
  <cols>
    <col min="1" max="1" width="9.140625" style="41"/>
    <col min="2" max="2" width="25.85546875" style="41" customWidth="1"/>
    <col min="3" max="3" width="40.140625" style="41" customWidth="1"/>
    <col min="4" max="4" width="101" style="41" customWidth="1"/>
    <col min="5" max="5" width="56.7109375" style="41" customWidth="1"/>
    <col min="6" max="6" width="90.7109375" style="41" customWidth="1"/>
    <col min="7" max="7" width="24.140625" style="54" customWidth="1"/>
    <col min="8" max="8" width="30.85546875" style="54" customWidth="1"/>
    <col min="9" max="9" width="30.140625" style="54" customWidth="1"/>
    <col min="10" max="10" width="26.7109375" style="55" customWidth="1"/>
    <col min="11" max="11" width="44.85546875" style="41" customWidth="1"/>
    <col min="12" max="12" width="32.140625" style="41" customWidth="1"/>
    <col min="13" max="13" width="33.85546875" style="41" customWidth="1"/>
    <col min="14" max="16384" width="9.140625" style="41"/>
  </cols>
  <sheetData>
    <row r="1" spans="1:116">
      <c r="A1" s="36"/>
      <c r="B1" s="37"/>
      <c r="C1" s="37"/>
      <c r="D1" s="36"/>
      <c r="E1" s="36"/>
      <c r="F1" s="36"/>
      <c r="G1" s="38"/>
      <c r="H1" s="38"/>
      <c r="I1" s="38"/>
      <c r="J1" s="39"/>
      <c r="K1" s="36"/>
      <c r="L1" s="40"/>
      <c r="M1" s="40"/>
    </row>
    <row r="2" spans="1:116">
      <c r="A2" s="202" t="s">
        <v>0</v>
      </c>
      <c r="B2" s="202"/>
      <c r="C2" s="202"/>
      <c r="D2" s="202"/>
      <c r="E2" s="202"/>
      <c r="F2" s="202"/>
      <c r="G2" s="202"/>
      <c r="H2" s="202"/>
      <c r="I2" s="202"/>
      <c r="J2" s="202"/>
      <c r="K2" s="202"/>
      <c r="L2" s="202"/>
      <c r="M2" s="202"/>
      <c r="N2" s="43"/>
    </row>
    <row r="3" spans="1:116">
      <c r="N3" s="43"/>
    </row>
    <row r="4" spans="1:116">
      <c r="A4" s="42"/>
      <c r="B4" s="202" t="s">
        <v>1</v>
      </c>
      <c r="C4" s="202"/>
      <c r="D4" s="202"/>
      <c r="E4" s="202"/>
      <c r="F4" s="202"/>
      <c r="G4" s="202"/>
      <c r="H4" s="202"/>
      <c r="I4" s="202"/>
      <c r="J4" s="202"/>
      <c r="K4" s="202"/>
      <c r="L4" s="202"/>
      <c r="M4" s="202"/>
      <c r="N4" s="202"/>
    </row>
    <row r="5" spans="1:116">
      <c r="A5" s="201"/>
      <c r="B5" s="199" t="s">
        <v>4</v>
      </c>
      <c r="C5" s="206" t="s">
        <v>32</v>
      </c>
      <c r="D5" s="201" t="s">
        <v>11</v>
      </c>
      <c r="E5" s="201" t="s">
        <v>12</v>
      </c>
      <c r="F5" s="201" t="s">
        <v>13</v>
      </c>
      <c r="G5" s="205" t="s">
        <v>14</v>
      </c>
      <c r="H5" s="205"/>
      <c r="I5" s="205"/>
      <c r="J5" s="203" t="s">
        <v>15</v>
      </c>
      <c r="K5" s="201" t="s">
        <v>16</v>
      </c>
      <c r="L5" s="204" t="s">
        <v>17</v>
      </c>
      <c r="M5" s="204"/>
    </row>
    <row r="6" spans="1:116" ht="344.25" customHeight="1">
      <c r="A6" s="201"/>
      <c r="B6" s="200"/>
      <c r="C6" s="207"/>
      <c r="D6" s="201"/>
      <c r="E6" s="201"/>
      <c r="F6" s="201"/>
      <c r="G6" s="62" t="s">
        <v>25</v>
      </c>
      <c r="H6" s="62" t="s">
        <v>26</v>
      </c>
      <c r="I6" s="117" t="s">
        <v>94</v>
      </c>
      <c r="J6" s="203"/>
      <c r="K6" s="201"/>
      <c r="L6" s="46" t="s">
        <v>18</v>
      </c>
      <c r="M6" s="46" t="s">
        <v>19</v>
      </c>
    </row>
    <row r="7" spans="1:116">
      <c r="A7" s="44">
        <v>1</v>
      </c>
      <c r="B7" s="44">
        <v>1</v>
      </c>
      <c r="C7" s="44">
        <v>2</v>
      </c>
      <c r="D7" s="44">
        <v>3</v>
      </c>
      <c r="E7" s="44">
        <v>4</v>
      </c>
      <c r="F7" s="44">
        <v>5</v>
      </c>
      <c r="G7" s="58">
        <v>6</v>
      </c>
      <c r="H7" s="58">
        <v>7</v>
      </c>
      <c r="I7" s="58">
        <v>8</v>
      </c>
      <c r="J7" s="45">
        <v>9</v>
      </c>
      <c r="K7" s="44">
        <v>10</v>
      </c>
      <c r="L7" s="44">
        <v>11</v>
      </c>
      <c r="M7" s="44">
        <v>12</v>
      </c>
    </row>
    <row r="8" spans="1:116" ht="356.25" customHeight="1">
      <c r="A8" s="44"/>
      <c r="B8" s="44"/>
      <c r="C8" s="118"/>
      <c r="D8" s="66"/>
      <c r="E8" s="67"/>
      <c r="F8" s="67"/>
      <c r="G8" s="119"/>
      <c r="H8" s="120"/>
      <c r="I8" s="119"/>
      <c r="J8" s="119"/>
      <c r="K8" s="67"/>
      <c r="L8" s="106"/>
      <c r="M8" s="118"/>
    </row>
    <row r="9" spans="1:116" s="49" customFormat="1" ht="303" customHeight="1">
      <c r="A9" s="44"/>
      <c r="B9" s="44"/>
      <c r="C9" s="44"/>
      <c r="D9" s="66"/>
      <c r="E9" s="67"/>
      <c r="F9" s="67"/>
      <c r="G9" s="119"/>
      <c r="H9" s="119"/>
      <c r="I9" s="119"/>
      <c r="J9" s="119"/>
      <c r="K9" s="67"/>
      <c r="L9" s="106"/>
      <c r="M9" s="118"/>
      <c r="N9" s="92"/>
      <c r="O9" s="92"/>
      <c r="P9" s="92"/>
      <c r="Q9" s="92"/>
      <c r="R9" s="92"/>
      <c r="S9" s="92"/>
      <c r="T9" s="92"/>
      <c r="U9" s="92"/>
      <c r="V9" s="92"/>
      <c r="W9" s="92"/>
      <c r="X9" s="92"/>
      <c r="Y9" s="92"/>
      <c r="Z9" s="92"/>
      <c r="AA9" s="92"/>
      <c r="AB9" s="92"/>
      <c r="AC9" s="92"/>
      <c r="AD9" s="92"/>
      <c r="AE9" s="92"/>
      <c r="AF9" s="92"/>
      <c r="AG9" s="92"/>
      <c r="AH9" s="92"/>
      <c r="AI9" s="92"/>
      <c r="AJ9" s="92"/>
      <c r="AK9" s="92"/>
      <c r="AL9" s="92"/>
      <c r="AM9" s="92"/>
      <c r="AN9" s="92"/>
      <c r="AO9" s="92"/>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c r="CD9" s="92"/>
      <c r="CE9" s="92"/>
      <c r="CF9" s="92"/>
      <c r="CG9" s="92"/>
      <c r="CH9" s="92"/>
      <c r="CI9" s="92"/>
      <c r="CJ9" s="92"/>
      <c r="CK9" s="92"/>
      <c r="CL9" s="92"/>
      <c r="CM9" s="92"/>
      <c r="CN9" s="92"/>
      <c r="CO9" s="92"/>
      <c r="CP9" s="92"/>
      <c r="CQ9" s="92"/>
      <c r="CR9" s="92"/>
      <c r="CS9" s="92"/>
      <c r="CT9" s="92"/>
      <c r="CU9" s="92"/>
      <c r="CV9" s="92"/>
      <c r="CW9" s="92"/>
      <c r="CX9" s="92"/>
      <c r="CY9" s="92"/>
      <c r="CZ9" s="92"/>
      <c r="DA9" s="92"/>
      <c r="DB9" s="92"/>
      <c r="DC9" s="92"/>
      <c r="DD9" s="92"/>
      <c r="DE9" s="92"/>
      <c r="DF9" s="92"/>
      <c r="DG9" s="92"/>
      <c r="DH9" s="92"/>
      <c r="DI9" s="92"/>
      <c r="DJ9" s="92"/>
      <c r="DK9" s="92"/>
      <c r="DL9" s="92"/>
    </row>
    <row r="10" spans="1:116">
      <c r="A10" s="44"/>
      <c r="B10" s="44"/>
      <c r="C10" s="110"/>
      <c r="D10" s="110"/>
      <c r="E10" s="44"/>
      <c r="F10" s="44"/>
      <c r="G10" s="58"/>
      <c r="H10" s="58"/>
      <c r="I10" s="58"/>
      <c r="J10" s="45"/>
      <c r="K10" s="44"/>
      <c r="L10" s="44"/>
      <c r="M10" s="44"/>
    </row>
    <row r="11" spans="1:116">
      <c r="A11" s="44"/>
      <c r="B11" s="50"/>
      <c r="C11" s="50"/>
      <c r="D11" s="46"/>
      <c r="E11" s="46"/>
      <c r="F11" s="46"/>
      <c r="G11" s="47"/>
      <c r="H11" s="47"/>
      <c r="I11" s="47"/>
      <c r="J11" s="48"/>
      <c r="K11" s="46"/>
      <c r="L11" s="46"/>
      <c r="M11" s="46"/>
    </row>
    <row r="12" spans="1:116">
      <c r="A12" s="121"/>
      <c r="B12" s="121" t="s">
        <v>95</v>
      </c>
      <c r="C12" s="121"/>
      <c r="D12" s="121"/>
      <c r="E12" s="121"/>
      <c r="F12" s="122"/>
      <c r="G12" s="122">
        <f>SUM(G8:G11)</f>
        <v>0</v>
      </c>
      <c r="H12" s="122">
        <f>SUM(H8:H11)</f>
        <v>0</v>
      </c>
      <c r="I12" s="122">
        <f>SUM(I8:I11)</f>
        <v>0</v>
      </c>
      <c r="J12" s="122">
        <f>SUM(J8:J11)</f>
        <v>0</v>
      </c>
      <c r="K12" s="123"/>
      <c r="L12" s="123"/>
      <c r="M12" s="123"/>
    </row>
    <row r="13" spans="1:116">
      <c r="A13" s="40"/>
      <c r="B13" s="51"/>
      <c r="C13" s="51"/>
      <c r="D13" s="40"/>
      <c r="E13" s="40"/>
      <c r="F13" s="40"/>
      <c r="G13" s="52"/>
      <c r="H13" s="52"/>
      <c r="I13" s="52"/>
      <c r="J13" s="53"/>
      <c r="K13" s="40"/>
      <c r="L13" s="40"/>
      <c r="M13" s="40"/>
    </row>
    <row r="14" spans="1:116">
      <c r="A14" s="40"/>
      <c r="B14" s="51"/>
      <c r="C14" s="51"/>
      <c r="D14" s="40"/>
      <c r="E14" s="40"/>
      <c r="F14" s="40"/>
      <c r="G14" s="52"/>
      <c r="H14" s="52"/>
      <c r="I14" s="52"/>
      <c r="J14" s="53"/>
      <c r="K14" s="40"/>
      <c r="L14" s="40"/>
      <c r="M14" s="40"/>
    </row>
    <row r="15" spans="1:116">
      <c r="B15" s="40"/>
      <c r="C15" s="40"/>
    </row>
    <row r="16" spans="1:116">
      <c r="B16" s="40"/>
      <c r="C16" s="40"/>
    </row>
  </sheetData>
  <autoFilter ref="A7:N9"/>
  <mergeCells count="12">
    <mergeCell ref="B5:B6"/>
    <mergeCell ref="A5:A6"/>
    <mergeCell ref="A2:M2"/>
    <mergeCell ref="B4:N4"/>
    <mergeCell ref="J5:J6"/>
    <mergeCell ref="K5:K6"/>
    <mergeCell ref="L5:M5"/>
    <mergeCell ref="D5:D6"/>
    <mergeCell ref="E5:E6"/>
    <mergeCell ref="F5:F6"/>
    <mergeCell ref="G5:I5"/>
    <mergeCell ref="C5:C6"/>
  </mergeCells>
  <phoneticPr fontId="11" type="noConversion"/>
  <pageMargins left="0.19685039370078741" right="0.19685039370078741" top="0.19685039370078741" bottom="0.19685039370078741" header="0" footer="0"/>
  <pageSetup paperSize="9" scale="25" fitToHeight="0" orientation="landscape" r:id="rId1"/>
</worksheet>
</file>

<file path=xl/worksheets/sheet3.xml><?xml version="1.0" encoding="utf-8"?>
<worksheet xmlns="http://schemas.openxmlformats.org/spreadsheetml/2006/main" xmlns:r="http://schemas.openxmlformats.org/officeDocument/2006/relationships">
  <sheetPr>
    <pageSetUpPr fitToPage="1"/>
  </sheetPr>
  <dimension ref="A1:F8"/>
  <sheetViews>
    <sheetView view="pageBreakPreview" zoomScale="40" zoomScaleNormal="70" zoomScaleSheetLayoutView="40" workbookViewId="0">
      <selection activeCell="E7" sqref="E7"/>
    </sheetView>
  </sheetViews>
  <sheetFormatPr defaultRowHeight="31.5"/>
  <cols>
    <col min="1" max="1" width="8.140625" style="21" customWidth="1"/>
    <col min="2" max="2" width="55" style="21" customWidth="1"/>
    <col min="3" max="3" width="71.85546875" style="21" customWidth="1"/>
    <col min="4" max="4" width="177.140625" style="21" customWidth="1"/>
    <col min="5" max="5" width="24.85546875" style="29" customWidth="1"/>
    <col min="6" max="6" width="72.42578125" style="21" customWidth="1"/>
    <col min="7" max="16384" width="9.140625" style="21"/>
  </cols>
  <sheetData>
    <row r="1" spans="1:6">
      <c r="A1" s="208" t="s">
        <v>2</v>
      </c>
      <c r="B1" s="208"/>
      <c r="C1" s="208"/>
      <c r="D1" s="208"/>
      <c r="E1" s="208"/>
      <c r="F1" s="208"/>
    </row>
    <row r="2" spans="1:6" ht="55.5" customHeight="1">
      <c r="A2" s="208" t="s">
        <v>3</v>
      </c>
      <c r="B2" s="208"/>
      <c r="C2" s="208"/>
      <c r="D2" s="208"/>
      <c r="E2" s="208"/>
      <c r="F2" s="208"/>
    </row>
    <row r="3" spans="1:6" ht="20.25" customHeight="1" thickBot="1">
      <c r="A3" s="20"/>
      <c r="B3" s="20"/>
      <c r="C3" s="20"/>
      <c r="D3" s="20"/>
      <c r="E3" s="22"/>
      <c r="F3" s="20"/>
    </row>
    <row r="4" spans="1:6" ht="123">
      <c r="A4" s="23" t="s">
        <v>4</v>
      </c>
      <c r="B4" s="63" t="s">
        <v>6</v>
      </c>
      <c r="C4" s="63" t="s">
        <v>5</v>
      </c>
      <c r="D4" s="63" t="s">
        <v>7</v>
      </c>
      <c r="E4" s="64" t="s">
        <v>8</v>
      </c>
      <c r="F4" s="65" t="s">
        <v>9</v>
      </c>
    </row>
    <row r="5" spans="1:6">
      <c r="A5" s="24">
        <v>1</v>
      </c>
      <c r="B5" s="25">
        <v>2</v>
      </c>
      <c r="C5" s="25">
        <v>3</v>
      </c>
      <c r="D5" s="25">
        <v>4</v>
      </c>
      <c r="E5" s="25">
        <v>5</v>
      </c>
      <c r="F5" s="26">
        <v>6</v>
      </c>
    </row>
    <row r="6" spans="1:6">
      <c r="A6" s="27"/>
      <c r="B6" s="93"/>
      <c r="C6" s="93"/>
      <c r="D6" s="93"/>
      <c r="E6" s="94"/>
      <c r="F6" s="95"/>
    </row>
    <row r="7" spans="1:6" s="28" customFormat="1">
      <c r="A7" s="146"/>
      <c r="B7" s="93"/>
      <c r="C7" s="93"/>
      <c r="D7" s="93"/>
      <c r="E7" s="96"/>
      <c r="F7" s="95"/>
    </row>
    <row r="8" spans="1:6" ht="61.5">
      <c r="B8" s="145" t="s">
        <v>96</v>
      </c>
      <c r="C8" s="124"/>
      <c r="D8" s="124"/>
      <c r="E8" s="125"/>
      <c r="F8" s="126"/>
    </row>
  </sheetData>
  <autoFilter ref="A5:F6"/>
  <mergeCells count="2">
    <mergeCell ref="A1:F1"/>
    <mergeCell ref="A2:F2"/>
  </mergeCells>
  <phoneticPr fontId="11" type="noConversion"/>
  <pageMargins left="0.23622047244094491" right="0.23622047244094491" top="0.39370078740157483" bottom="0.39370078740157483" header="0.31496062992125984" footer="0.31496062992125984"/>
  <pageSetup paperSize="9" scale="24" fitToHeight="2" orientation="portrait" r:id="rId1"/>
</worksheet>
</file>

<file path=xl/worksheets/sheet4.xml><?xml version="1.0" encoding="utf-8"?>
<worksheet xmlns="http://schemas.openxmlformats.org/spreadsheetml/2006/main" xmlns:r="http://schemas.openxmlformats.org/officeDocument/2006/relationships">
  <sheetPr>
    <tabColor rgb="FF00B0F0"/>
    <pageSetUpPr fitToPage="1"/>
  </sheetPr>
  <dimension ref="A1:R12"/>
  <sheetViews>
    <sheetView zoomScale="49" zoomScaleNormal="49" zoomScaleSheetLayoutView="40" workbookViewId="0">
      <pane ySplit="11" topLeftCell="A12" activePane="bottomLeft" state="frozen"/>
      <selection activeCell="A9" sqref="A9"/>
      <selection pane="bottomLeft" activeCell="D26" sqref="D26"/>
    </sheetView>
  </sheetViews>
  <sheetFormatPr defaultRowHeight="31.5"/>
  <cols>
    <col min="1" max="1" width="12.42578125" style="18" bestFit="1" customWidth="1"/>
    <col min="2" max="2" width="9.85546875" style="1" customWidth="1"/>
    <col min="3" max="3" width="42.28515625" style="10" customWidth="1"/>
    <col min="4" max="4" width="47.5703125" style="10" customWidth="1"/>
    <col min="5" max="5" width="30.28515625" style="1" customWidth="1"/>
    <col min="6" max="6" width="78.7109375" style="1" customWidth="1"/>
    <col min="7" max="7" width="90.85546875" style="7" customWidth="1"/>
    <col min="8" max="8" width="25.7109375" style="1" customWidth="1"/>
    <col min="9" max="9" width="15.7109375" style="1" customWidth="1"/>
    <col min="10" max="14" width="30.7109375" style="4" customWidth="1"/>
    <col min="15" max="15" width="30.5703125" style="15" customWidth="1"/>
    <col min="16" max="17" width="94" style="1" customWidth="1"/>
    <col min="18" max="18" width="47.42578125" style="1" customWidth="1"/>
    <col min="19" max="16384" width="9.140625" style="1"/>
  </cols>
  <sheetData>
    <row r="1" spans="1:18">
      <c r="A1" s="1"/>
      <c r="C1" s="16"/>
      <c r="G1" s="1"/>
      <c r="M1" s="2"/>
      <c r="N1" s="8"/>
      <c r="O1" s="12"/>
      <c r="P1" s="8"/>
      <c r="Q1" s="8"/>
    </row>
    <row r="2" spans="1:18" ht="30.75">
      <c r="A2" s="1"/>
      <c r="C2" s="11"/>
      <c r="D2" s="11"/>
      <c r="E2" s="11"/>
      <c r="F2" s="11"/>
      <c r="G2" s="11"/>
      <c r="H2" s="11"/>
      <c r="I2" s="7" t="s">
        <v>20</v>
      </c>
      <c r="J2" s="11"/>
      <c r="K2" s="11"/>
      <c r="L2" s="11"/>
      <c r="M2" s="11"/>
      <c r="N2" s="11"/>
      <c r="O2" s="13"/>
      <c r="P2" s="11"/>
      <c r="Q2" s="11"/>
    </row>
    <row r="3" spans="1:18" ht="30.75">
      <c r="A3" s="1"/>
      <c r="C3" s="11"/>
      <c r="D3" s="11"/>
      <c r="E3" s="11"/>
      <c r="F3" s="11"/>
      <c r="G3" s="11"/>
      <c r="H3" s="11"/>
      <c r="I3" s="7" t="s">
        <v>21</v>
      </c>
      <c r="J3" s="11"/>
      <c r="K3" s="11"/>
      <c r="L3" s="11"/>
      <c r="M3" s="11"/>
      <c r="N3" s="11"/>
      <c r="O3" s="13"/>
      <c r="P3" s="11"/>
      <c r="Q3" s="11"/>
    </row>
    <row r="4" spans="1:18">
      <c r="A4" s="1"/>
      <c r="I4" s="7"/>
      <c r="M4" s="7"/>
      <c r="N4" s="7"/>
      <c r="O4" s="14"/>
      <c r="P4" s="7"/>
      <c r="Q4" s="7"/>
    </row>
    <row r="5" spans="1:18" ht="30.75">
      <c r="A5" s="1"/>
      <c r="C5" s="11"/>
      <c r="D5" s="11"/>
      <c r="E5" s="11"/>
      <c r="F5" s="11"/>
      <c r="G5" s="11"/>
      <c r="H5" s="11"/>
      <c r="I5" s="7" t="s">
        <v>22</v>
      </c>
      <c r="J5" s="11"/>
      <c r="K5" s="11"/>
      <c r="L5" s="11"/>
      <c r="M5" s="11"/>
      <c r="N5" s="11"/>
      <c r="O5" s="13"/>
      <c r="P5" s="11"/>
      <c r="Q5" s="11"/>
    </row>
    <row r="6" spans="1:18" ht="30.75">
      <c r="A6" s="1"/>
      <c r="C6" s="11"/>
      <c r="D6" s="11"/>
      <c r="E6" s="11"/>
      <c r="F6" s="11"/>
      <c r="G6" s="11"/>
      <c r="H6" s="11"/>
      <c r="I6" s="30" t="s">
        <v>105</v>
      </c>
      <c r="J6" s="11"/>
      <c r="K6" s="11"/>
      <c r="L6" s="11"/>
      <c r="M6" s="11"/>
      <c r="N6" s="11"/>
      <c r="O6" s="13"/>
      <c r="P6" s="11"/>
      <c r="Q6" s="11"/>
    </row>
    <row r="7" spans="1:18" ht="30.75">
      <c r="A7" s="1"/>
      <c r="C7" s="11"/>
      <c r="D7" s="11"/>
      <c r="E7" s="11"/>
      <c r="F7" s="11"/>
      <c r="G7" s="11"/>
      <c r="H7" s="11"/>
      <c r="I7" s="7" t="s">
        <v>30</v>
      </c>
      <c r="J7" s="11"/>
      <c r="K7" s="11"/>
      <c r="L7" s="11"/>
      <c r="M7" s="11"/>
      <c r="N7" s="11"/>
      <c r="O7" s="13"/>
      <c r="P7" s="11"/>
      <c r="Q7" s="11"/>
    </row>
    <row r="8" spans="1:18">
      <c r="A8" s="1"/>
      <c r="G8" s="1"/>
      <c r="M8" s="1"/>
      <c r="N8" s="1"/>
    </row>
    <row r="9" spans="1:18" ht="92.25" customHeight="1">
      <c r="B9" s="186" t="s">
        <v>36</v>
      </c>
      <c r="C9" s="206" t="s">
        <v>32</v>
      </c>
      <c r="D9" s="206" t="s">
        <v>45</v>
      </c>
      <c r="E9" s="211" t="s">
        <v>48</v>
      </c>
      <c r="F9" s="211" t="s">
        <v>23</v>
      </c>
      <c r="G9" s="211" t="s">
        <v>28</v>
      </c>
      <c r="H9" s="209" t="s">
        <v>24</v>
      </c>
      <c r="I9" s="210"/>
      <c r="J9" s="214" t="s">
        <v>41</v>
      </c>
      <c r="K9" s="215"/>
      <c r="L9" s="216"/>
      <c r="M9" s="214" t="s">
        <v>42</v>
      </c>
      <c r="N9" s="216"/>
      <c r="O9" s="217" t="s">
        <v>33</v>
      </c>
      <c r="P9" s="211" t="s">
        <v>43</v>
      </c>
      <c r="Q9" s="219" t="s">
        <v>44</v>
      </c>
      <c r="R9" s="213"/>
    </row>
    <row r="10" spans="1:18" ht="184.5">
      <c r="B10" s="187"/>
      <c r="C10" s="207"/>
      <c r="D10" s="207"/>
      <c r="E10" s="212"/>
      <c r="F10" s="212"/>
      <c r="G10" s="212"/>
      <c r="H10" s="17" t="s">
        <v>31</v>
      </c>
      <c r="I10" s="17" t="s">
        <v>35</v>
      </c>
      <c r="J10" s="3" t="s">
        <v>25</v>
      </c>
      <c r="K10" s="3" t="s">
        <v>26</v>
      </c>
      <c r="L10" s="3" t="s">
        <v>29</v>
      </c>
      <c r="M10" s="3" t="s">
        <v>34</v>
      </c>
      <c r="N10" s="3" t="s">
        <v>27</v>
      </c>
      <c r="O10" s="218"/>
      <c r="P10" s="212"/>
      <c r="Q10" s="219"/>
      <c r="R10" s="213"/>
    </row>
    <row r="11" spans="1:18" s="6" customFormat="1" ht="30.75">
      <c r="A11" s="18"/>
      <c r="B11" s="5">
        <v>1</v>
      </c>
      <c r="C11" s="5">
        <v>2</v>
      </c>
      <c r="D11" s="5">
        <v>3</v>
      </c>
      <c r="E11" s="5">
        <v>4</v>
      </c>
      <c r="F11" s="5">
        <v>5</v>
      </c>
      <c r="G11" s="5">
        <v>6</v>
      </c>
      <c r="H11" s="5">
        <v>7</v>
      </c>
      <c r="I11" s="5">
        <v>8</v>
      </c>
      <c r="J11" s="5">
        <v>10</v>
      </c>
      <c r="K11" s="5">
        <v>11</v>
      </c>
      <c r="L11" s="5">
        <v>12</v>
      </c>
      <c r="M11" s="59" t="s">
        <v>39</v>
      </c>
      <c r="N11" s="59" t="s">
        <v>40</v>
      </c>
      <c r="O11" s="19">
        <v>15</v>
      </c>
      <c r="P11" s="5"/>
      <c r="Q11" s="60"/>
      <c r="R11" s="61"/>
    </row>
    <row r="12" spans="1:18" s="6" customFormat="1" ht="80.25" customHeight="1">
      <c r="A12" s="18"/>
      <c r="B12" s="143"/>
      <c r="C12" s="101"/>
      <c r="D12" s="101"/>
      <c r="E12" s="101"/>
      <c r="F12" s="108"/>
      <c r="G12" s="108"/>
      <c r="H12" s="101"/>
      <c r="I12" s="101"/>
      <c r="J12" s="104"/>
      <c r="K12" s="104"/>
      <c r="L12" s="100"/>
      <c r="M12" s="104"/>
      <c r="N12" s="104"/>
      <c r="O12" s="105"/>
      <c r="P12" s="99"/>
      <c r="Q12" s="99"/>
      <c r="R12" s="61"/>
    </row>
  </sheetData>
  <autoFilter ref="B11:R12"/>
  <mergeCells count="13">
    <mergeCell ref="B9:B10"/>
    <mergeCell ref="C9:C10"/>
    <mergeCell ref="D9:D10"/>
    <mergeCell ref="F9:F10"/>
    <mergeCell ref="G9:G10"/>
    <mergeCell ref="H9:I9"/>
    <mergeCell ref="E9:E10"/>
    <mergeCell ref="R9:R10"/>
    <mergeCell ref="J9:L9"/>
    <mergeCell ref="M9:N9"/>
    <mergeCell ref="O9:O10"/>
    <mergeCell ref="P9:P10"/>
    <mergeCell ref="Q9:Q10"/>
  </mergeCells>
  <phoneticPr fontId="11" type="noConversion"/>
  <pageMargins left="0.23622047244094491" right="0.15748031496062992" top="0.74803149606299213" bottom="0.19685039370078741" header="0.31496062992125984" footer="0.15748031496062992"/>
  <pageSetup paperSize="9" scale="24" fitToWidth="2" fitToHeight="6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5</vt:i4>
      </vt:variant>
    </vt:vector>
  </HeadingPairs>
  <TitlesOfParts>
    <vt:vector size="9" baseType="lpstr">
      <vt:lpstr>реализуемые, вкл 100</vt:lpstr>
      <vt:lpstr>перспективные</vt:lpstr>
      <vt:lpstr>приостановленные</vt:lpstr>
      <vt:lpstr>завершенные в 2021</vt:lpstr>
      <vt:lpstr>'завершенные в 2021'!Заголовки_для_печати</vt:lpstr>
      <vt:lpstr>'реализуемые, вкл 100'!Заголовки_для_печати</vt:lpstr>
      <vt:lpstr>'завершенные в 2021'!Область_печати</vt:lpstr>
      <vt:lpstr>перспективные!Область_печати</vt:lpstr>
      <vt:lpstr>'реализуемые, вкл 100'!Область_печати</vt:lpstr>
    </vt:vector>
  </TitlesOfParts>
  <Company>MultiDVD Team</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Zz</dc:creator>
  <cp:lastModifiedBy>User</cp:lastModifiedBy>
  <cp:lastPrinted>2020-04-17T06:42:13Z</cp:lastPrinted>
  <dcterms:created xsi:type="dcterms:W3CDTF">2012-08-08T12:22:44Z</dcterms:created>
  <dcterms:modified xsi:type="dcterms:W3CDTF">2021-07-07T08:51:45Z</dcterms:modified>
</cp:coreProperties>
</file>