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s>
  <definedNames>
    <definedName name="_xlnm.Print_Area" localSheetId="0">'реализуемые, вкл 100'!$A$1:$U$28</definedName>
  </definedNames>
  <calcPr calcId="124519"/>
</workbook>
</file>

<file path=xl/calcChain.xml><?xml version="1.0" encoding="utf-8"?>
<calcChain xmlns="http://schemas.openxmlformats.org/spreadsheetml/2006/main">
  <c r="R22" i="1"/>
  <c r="Q22"/>
  <c r="P22"/>
  <c r="O22"/>
  <c r="N22"/>
  <c r="M22"/>
  <c r="L22"/>
</calcChain>
</file>

<file path=xl/sharedStrings.xml><?xml version="1.0" encoding="utf-8"?>
<sst xmlns="http://schemas.openxmlformats.org/spreadsheetml/2006/main" count="132" uniqueCount="114">
  <si>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</si>
  <si>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</si>
  <si>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</si>
  <si>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</si>
  <si>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</si>
  <si>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</si>
  <si>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</si>
  <si>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</si>
  <si>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</si>
  <si>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</si>
  <si>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</si>
  <si>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</si>
  <si>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</si>
  <si>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</si>
  <si>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</si>
  <si>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</si>
  <si>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</si>
  <si>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</si>
  <si>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</si>
  <si>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</si>
  <si>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</si>
  <si>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</si>
  <si>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6"/>
        <rFont val="Times New Roman"/>
        <family val="1"/>
        <charset val="204"/>
      </rPr>
      <t xml:space="preserve">Красносулинский </t>
    </r>
    <r>
      <rPr>
        <sz val="16"/>
        <rFont val="Times New Roman"/>
        <family val="1"/>
        <charset val="204"/>
      </rPr>
      <t>район</t>
    </r>
  </si>
  <si>
    <r>
      <rPr>
        <sz val="16"/>
        <rFont val="Times New Roman"/>
        <family val="1"/>
        <charset val="204"/>
      </rPr>
      <t>Министерство промышленности и энергетики</t>
    </r>
  </si>
  <si>
    <r>
      <rPr>
        <sz val="16"/>
        <color rgb="FF000000"/>
        <rFont val="Times New Roman"/>
        <family val="1"/>
        <charset val="204"/>
      </rPr>
      <t>ОАО УК "Донуголь"</t>
    </r>
  </si>
  <si>
    <r>
      <rPr>
        <sz val="16"/>
        <rFont val="Times New Roman"/>
        <family val="1"/>
        <charset val="204"/>
      </rPr>
      <t>угольная промышленность</t>
    </r>
  </si>
  <si>
    <r>
      <rPr>
        <sz val="16"/>
        <rFont val="Times New Roman"/>
        <family val="1"/>
        <charset val="204"/>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</si>
  <si>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family val="1"/>
        <charset val="204"/>
      </rPr>
      <t xml:space="preserve">Красносулинский  и Октябрьский  р-ны, г.Шахты, г.Новошахтинск Ростовской области </t>
    </r>
  </si>
  <si>
    <r>
      <rPr>
        <sz val="16"/>
        <rFont val="Times New Roman"/>
        <family val="1"/>
        <charset val="204"/>
      </rPr>
      <t>Министерство  жилищно-коммунального  хозяйства  Роствоской области</t>
    </r>
  </si>
  <si>
    <r>
      <rPr>
        <sz val="16"/>
        <rFont val="Times New Roman"/>
        <family val="1"/>
        <charset val="204"/>
      </rPr>
      <t>ЖКХ</t>
    </r>
  </si>
  <si>
    <r>
      <rPr>
        <sz val="16"/>
        <rFont val="Times New Roman"/>
        <family val="1"/>
        <charset val="204"/>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</si>
  <si>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rFont val="Times New Roman"/>
        <family val="1"/>
        <charset val="204"/>
      </rPr>
      <t>Красносулинский район</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</si>
  <si>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</si>
  <si>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</si>
  <si>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</si>
  <si>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r>
      <rPr>
        <sz val="16"/>
        <color rgb="FF000000"/>
        <rFont val="Times New Roman"/>
        <family val="1"/>
        <charset val="204"/>
      </rPr>
      <t>Угольная отрасль</t>
    </r>
  </si>
  <si>
    <r>
      <rPr>
        <sz val="16"/>
        <color rgb="FF000000"/>
        <rFont val="Times New Roman"/>
        <family val="1"/>
        <charset val="204"/>
      </rPr>
      <t>ООО УК « Южуголь»,119017, г.Москва, Кадашёвская набережная,д.6/1/2, строение1,этаж 5, кабинет 523. Штейнцайг Роман Михайлович</t>
    </r>
  </si>
  <si>
    <r>
      <rPr>
        <sz val="16"/>
        <color rgb="FF000000"/>
        <rFont val="Times New Roman"/>
        <family val="1"/>
        <charset val="204"/>
      </rPr>
      <t>Красносулинский район</t>
    </r>
  </si>
  <si>
    <r>
      <rPr>
        <sz val="16"/>
        <color rgb="FF000000"/>
        <rFont val="Times New Roman"/>
        <family val="1"/>
        <charset val="204"/>
      </rPr>
      <t>Министерство промышленности и энергетики Ростовской области</t>
    </r>
  </si>
  <si>
    <r>
      <rPr>
        <sz val="16"/>
        <color rgb="FF000000"/>
        <rFont val="Times New Roman"/>
        <family val="1"/>
        <charset val="204"/>
      </rPr>
      <t>да</t>
    </r>
  </si>
  <si>
    <r>
      <rPr>
        <sz val="16"/>
        <color rgb="FF000000"/>
        <rFont val="Times New Roman"/>
        <family val="1"/>
        <charset val="204"/>
      </rPr>
      <t>АО НЗНП</t>
    </r>
  </si>
  <si>
    <r>
      <rPr>
        <sz val="16"/>
        <color rgb="FF000000"/>
        <rFont val="Times New Roman"/>
        <family val="1"/>
        <charset val="204"/>
      </rPr>
      <t>нефтепереработка</t>
    </r>
  </si>
  <si>
    <r>
      <rPr>
        <sz val="16"/>
        <color rgb="FF000000"/>
        <rFont val="Times New Roman"/>
        <family val="1"/>
        <charset val="204"/>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</si>
  <si>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family val="1"/>
        <charset val="204"/>
      </rPr>
      <t>Глава Администрации Красносулинского района</t>
    </r>
  </si>
  <si>
    <r>
      <rPr>
        <sz val="16"/>
        <color rgb="FF000000"/>
        <rFont val="Times New Roman"/>
        <family val="1"/>
        <charset val="204"/>
      </rPr>
      <t>нет</t>
    </r>
  </si>
  <si>
    <r>
      <rPr>
        <sz val="16"/>
        <color rgb="FF000000"/>
        <rFont val="Times New Roman"/>
        <family val="1"/>
        <charset val="204"/>
      </rPr>
      <t>обслуживание пассажиров</t>
    </r>
  </si>
  <si>
    <r>
      <rPr>
        <sz val="16"/>
        <color rgb="FF000000"/>
        <rFont val="Times New Roman"/>
        <family val="1"/>
        <charset val="204"/>
      </rPr>
      <t>Ростовская область город Зверево улица Советская 1Л ООО "ТрансЛогистика" директор Чеканов Игорь Геннадьевич ( тел +7-903-439-11-87)</t>
    </r>
  </si>
  <si>
    <r>
      <rPr>
        <b/>
        <sz val="16"/>
        <rFont val="Times New Roman"/>
        <family val="1"/>
        <charset val="204"/>
      </rPr>
      <t>ИТОГО: Красносулинский район</t>
    </r>
  </si>
  <si>
    <r>
      <rPr>
        <sz val="12"/>
        <color rgb="FF000000"/>
        <rFont val="Times New Roman"/>
        <family val="1"/>
        <charset val="204"/>
      </rPr>
      <t>Исп. Стальная Н.Н. 8-86367-5-24-78</t>
    </r>
  </si>
  <si>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</si>
  <si>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</si>
  <si>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</si>
  <si>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</si>
  <si>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 xml:space="preserve">Строительство второй очереди завода по производству минеральных теплоизоляционных материалов </t>
  </si>
  <si>
    <t>Производство минеральных тепло- и звукоизоляционных материалов и изделий</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</si>
  <si>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</si>
  <si>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</si>
  <si>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</si>
  <si>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</si>
  <si>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</si>
  <si>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</si>
  <si>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</si>
  <si>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</si>
  <si>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</si>
  <si>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</si>
  <si>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</si>
  <si>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</si>
  <si>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</si>
  <si>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</si>
  <si>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</si>
  <si>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</si>
  <si>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</si>
  <si>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</si>
  <si>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</si>
  <si>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</si>
  <si>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</si>
  <si>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</si>
  <si>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</si>
  <si>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</si>
  <si>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</si>
  <si>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</si>
  <si>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</si>
  <si>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</si>
  <si>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t xml:space="preserve">Ростовская область, Красносулинский район, ПСХ "Аютинское", уч№2, 6км на юг  от х.Пушкин Чернышева Елена Николаевна </t>
  </si>
  <si>
    <t>Строительство Сафари-Парк Малинки</t>
  </si>
  <si>
    <t>Глава Администрации Красносулинского района</t>
  </si>
  <si>
    <t>промышленное производство</t>
  </si>
  <si>
    <t>-</t>
  </si>
  <si>
    <t>рыбоводство</t>
  </si>
  <si>
    <t>да</t>
  </si>
  <si>
    <t xml:space="preserve"> да</t>
  </si>
  <si>
    <t xml:space="preserve">Общее развитие парка:
На территории действующего парка строятся вольеры для хищных птиц, копытных животных,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Субсидия цифровая экспозиция «Птицы Донского края».
В рамках подпрограммы «Туризм» государственной программы Ростовской области «Развитие культуры и туризма» на проект «Туристская информационная среда Южного парка птиц «Малинки»: цифровая экспозиция «Птицы Донского края» в 2023 г.  получены из бюджета Ростовской области субсидия (размере 2 271 978 руб., 00 коп.) Средства освоены, экспозиция введена в эксплуатацию в декабре 2023г.  В 2024 году продолждаются работы по благоустройсту, ландшафтному дизайну, приобретены новые виды животных. 
</t>
  </si>
  <si>
    <t>Ростовская область, Красносулинский район, с. Киселево, 16 м на северо-восток от дома №9 ул. Речной. Директор Сафронов Сергей Андреевич 8- 952-602-32-00</t>
  </si>
  <si>
    <t>940 при полной мощности</t>
  </si>
  <si>
    <t>Частью большого "сафари" парка будет являться "Кенгуру. Глэмпинг". 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Дата поставки май 2024г.
4.Проведен монтаж внутренних конструкщий 50-ти модулей, монтаж встроенных конструкций.                                                    5.Проводятся работы по проведению стандартизации и приведению в соответствие с действующим законодательством средст временного размещения.                                                        6. Проведена мебелировка домиков.                                                   7. Продолжается благоустройство территории.</t>
  </si>
  <si>
    <t xml:space="preserve">Выполнен проект комплекса реконструкции. Ведется холодная прокрутка настройки оборудования.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Выполнены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</si>
  <si>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</si>
  <si>
    <r>
      <t xml:space="preserve">находящиеся в стадии реализации </t>
    </r>
    <r>
      <rPr>
        <b/>
        <sz val="24"/>
        <color rgb="FF000000"/>
        <rFont val="Times New Roman"/>
        <family val="1"/>
        <charset val="204"/>
      </rPr>
      <t>за  3 месяца  2025 года</t>
    </r>
    <r>
      <rPr>
        <sz val="24"/>
        <color rgb="FF000000"/>
        <rFont val="Times New Roman"/>
        <family val="1"/>
        <charset val="204"/>
      </rPr>
      <t xml:space="preserve">, по городским </t>
    </r>
  </si>
  <si>
    <t>Планируемый объем освоения инвестиций в основной капитал в 2025 г. (млн рублей)</t>
  </si>
  <si>
    <r>
      <t xml:space="preserve">Фактически освоено инвестиций </t>
    </r>
    <r>
      <rPr>
        <b/>
        <sz val="16"/>
        <rFont val="Times New Roman"/>
        <family val="1"/>
        <charset val="204"/>
      </rPr>
      <t>(млн. рублей) на 01.04.2025</t>
    </r>
  </si>
  <si>
    <t>в 2025 г.</t>
  </si>
  <si>
    <t>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Ведутся работы по выемке угля в лаве № 501 в западном крыле центральной панели северо-восточной части шахтного поля шахты «Обуховская № 1»
•По состоянию на 01.04.2025 года пройдено 10 910 метров.</t>
  </si>
  <si>
    <t>нефтепереработка</t>
  </si>
  <si>
    <t>Заместитель главы Адмнистрации Красносулинского района</t>
  </si>
  <si>
    <t>В.Б. Шаповалов</t>
  </si>
  <si>
    <t xml:space="preserve">Земельный участок 61:18:0600010:507-находится в собственности ООО «Шахта Садкинская-Северная», прохождение экологической экспертизы ПСД запланировано на 2025 год,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 </t>
  </si>
  <si>
    <t>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документации.+</t>
  </si>
  <si>
    <t xml:space="preserve">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протестной деятельностью парка птиц «Малинки» с целью запрета строительства МЭОКа по причине расположения МЭОКа вблизи территории парка, инвестором ООО «Экострой-Дон» принято решение о строительстве на альтернативном земельном участке в городе Новошахтинске. Заключен договор на реконструкцию действующего полигона с увеличением вместимости на 700,0 тыс. тонн в год. Приобретен дополнительный земельный участок площадью 25 Га, прилегающий к действующему полигону. Выполнены полевые работы по геологии и геодезические, инженерно- гидрометеорологические, инженерно-археологические и инженерно-экологические изыскания. Ведется корректировка проектно-сметной документации.Ввод в эксплуатацию Красносулинского МЭОКа планировался в 2026 году.
В связи с нестабильной ситуацией в зоне деятельности регионального оператора ООО «Экострой-Дон» приказом министерства ЖКХ Ростовской области от 14.01.2025 ООО «Экострой-Дон» лишен статуса регионального оператора. В настоящее время министерством ЖКХ Ростовской области прорабатывается вопрос проведения конкурсных процедур, по определению нового регионального оператора по обращению с твердыми коммунальными отходами. Вопрос строительства Красносулинского МЭОКа будет рассмотрен после определения нового регионального оператора.
</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</si>
  <si>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завершены наружние работы - кровля, отделка облицовочным кирпичом, остекление. Выполняются внутренние работы на 1 этаже.Разводка канализации.</t>
  </si>
  <si>
    <t>Информация о текущей реализации инвестиционного проекта (земельный участок, финансирование проекта, ПСД, госэксперртиза, СМР) на 01.04.2025</t>
  </si>
  <si>
    <t xml:space="preserve">Общий план проекта — две очереди.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октябре 2024 года приступили к строительсту второго здания для выращивания мальков. Достроен второй корпус, апрель 2025 -ввод в эксплуатацию. В планах - закупка и завоз оборудования. </t>
  </si>
  <si>
    <t xml:space="preserve">
    Земельные участки оформлены в собственность и сформированы:
земельный участок с кадастровым номером 61:53:0000354:680
Финансирование проекта- собственные средства. ПСД разработано. Экспертиза проекта получена. СМР - выполнена подготовка почвенно растительного слоя.</t>
  </si>
  <si>
    <t>Акционерное общество «ТЕХНОНИКОЛЬ»,                                            129110 Москва, ул. Гиляровского, д. 47, стр. 5,                                                                                                                                                    Генеральный директор
Колесников Сергей Анатольевич,+7 (495) 105-66-38,                                             Контактный e-mail по взаимодействию с государственными и общественными организациями: gr@tn.ru</t>
  </si>
  <si>
    <t>Ростовская область, Красносулинский м.р-н, г.п. Красносулинское, г. Красный Сулин, ул. Содружества (на земельный участок с кадастровым номером
61:53:0000354:680, руководитель: Абакунов Вячеслав Геннадьевич директор филиала "ООО Завод Техно", контактное лицо: заместитель директора по строительству Селезнева О.М.</t>
  </si>
</sst>
</file>

<file path=xl/styles.xml><?xml version="1.0" encoding="utf-8"?>
<styleSheet xmlns="http://schemas.openxmlformats.org/spreadsheetml/2006/main">
  <numFmts count="2">
    <numFmt numFmtId="164" formatCode="#,##0.0"/>
    <numFmt numFmtId="165" formatCode="#,##0.000"/>
  </numFmts>
  <fonts count="28">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16"/>
      <name val="Times New Roman"/>
      <family val="1"/>
      <charset val="204"/>
    </font>
    <font>
      <sz val="16"/>
      <color rgb="FF000000"/>
      <name val="Times New Roman"/>
      <family val="1"/>
      <charset val="204"/>
    </font>
    <font>
      <sz val="24"/>
      <color rgb="FFFF0000"/>
      <name val="Times New Roman"/>
      <family val="1"/>
      <charset val="204"/>
    </font>
    <font>
      <sz val="14"/>
      <color rgb="FF000000"/>
      <name val="Times New Roman"/>
      <family val="1"/>
      <charset val="204"/>
    </font>
    <font>
      <sz val="24"/>
      <color rgb="FF000000"/>
      <name val="Times New Roman"/>
      <family val="1"/>
      <charset val="204"/>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b/>
      <i/>
      <sz val="16"/>
      <name val="Times New Roman"/>
      <family val="1"/>
      <charset val="204"/>
    </font>
    <font>
      <sz val="16"/>
      <color theme="1"/>
      <name val="Times New Roman"/>
      <family val="1"/>
      <charset val="204"/>
    </font>
    <font>
      <sz val="16"/>
      <name val="Times New Roman"/>
      <family val="1"/>
      <charset val="204"/>
    </font>
    <font>
      <sz val="24"/>
      <color theme="1"/>
      <name val="Times New Roman"/>
      <family val="1"/>
      <charset val="204"/>
    </font>
    <font>
      <sz val="11"/>
      <color theme="1"/>
      <name val="Calibri"/>
      <family val="2"/>
      <charset val="204"/>
    </font>
    <font>
      <sz val="18"/>
      <color theme="1"/>
      <name val="Times New Roman"/>
      <family val="1"/>
      <charset val="204"/>
    </font>
  </fonts>
  <fills count="4">
    <fill>
      <patternFill patternType="none"/>
    </fill>
    <fill>
      <patternFill patternType="gray125"/>
    </fill>
    <fill>
      <patternFill patternType="solid">
        <fgColor theme="0"/>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2" borderId="0" xfId="0" applyNumberFormat="1" applyFont="1" applyFill="1"/>
    <xf numFmtId="0" fontId="11"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8" fillId="0" borderId="0" xfId="0" applyNumberFormat="1" applyFont="1"/>
    <xf numFmtId="0" fontId="19" fillId="0" borderId="0" xfId="0" applyNumberFormat="1" applyFont="1" applyAlignment="1">
      <alignment horizontal="center" vertical="center" wrapText="1"/>
    </xf>
    <xf numFmtId="0" fontId="20"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18" fillId="0" borderId="0" xfId="0" applyNumberFormat="1" applyFont="1" applyAlignment="1">
      <alignment horizontal="center" vertical="center" wrapText="1"/>
    </xf>
    <xf numFmtId="0" fontId="21"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21" fillId="0" borderId="0" xfId="0" applyNumberFormat="1" applyFont="1" applyAlignment="1">
      <alignment horizontal="center"/>
    </xf>
    <xf numFmtId="49" fontId="1" fillId="0" borderId="0" xfId="0" applyNumberFormat="1" applyFont="1" applyAlignment="1">
      <alignment horizontal="center"/>
    </xf>
    <xf numFmtId="49" fontId="3" fillId="3" borderId="0" xfId="0" applyNumberFormat="1" applyFont="1" applyFill="1" applyAlignment="1">
      <alignment horizontal="center" vertical="center"/>
    </xf>
    <xf numFmtId="49" fontId="1" fillId="3" borderId="0" xfId="0" applyNumberFormat="1" applyFont="1" applyFill="1" applyAlignment="1">
      <alignment horizontal="center" vertical="center"/>
    </xf>
    <xf numFmtId="0" fontId="6"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1" fillId="3" borderId="0" xfId="0" applyNumberFormat="1" applyFont="1" applyFill="1" applyAlignment="1">
      <alignment horizontal="center" vertical="center" wrapText="1"/>
    </xf>
    <xf numFmtId="3" fontId="11" fillId="3" borderId="0" xfId="0" applyNumberFormat="1" applyFont="1" applyFill="1" applyAlignment="1">
      <alignment horizontal="center" vertical="center" wrapText="1"/>
    </xf>
    <xf numFmtId="164" fontId="6" fillId="3" borderId="0" xfId="0" applyNumberFormat="1" applyFont="1" applyFill="1" applyAlignment="1">
      <alignment horizontal="center" vertical="center" wrapText="1"/>
    </xf>
    <xf numFmtId="4" fontId="6" fillId="3" borderId="0" xfId="0" applyNumberFormat="1" applyFont="1" applyFill="1" applyAlignment="1">
      <alignment horizontal="center" vertical="center" wrapText="1"/>
    </xf>
    <xf numFmtId="164" fontId="11" fillId="3" borderId="0" xfId="0" applyNumberFormat="1" applyFont="1" applyFill="1" applyAlignment="1">
      <alignment horizontal="center" vertical="center" wrapText="1"/>
    </xf>
    <xf numFmtId="0" fontId="11" fillId="3" borderId="0" xfId="0" applyNumberFormat="1" applyFont="1" applyFill="1"/>
    <xf numFmtId="0" fontId="15" fillId="3" borderId="0" xfId="0" applyNumberFormat="1" applyFont="1" applyFill="1" applyAlignment="1">
      <alignment horizontal="center" vertical="center" wrapText="1"/>
    </xf>
    <xf numFmtId="0" fontId="10" fillId="3" borderId="0" xfId="0" applyNumberFormat="1" applyFont="1" applyFill="1" applyAlignment="1">
      <alignment horizontal="center" vertical="center" wrapText="1"/>
    </xf>
    <xf numFmtId="0" fontId="16" fillId="3" borderId="0" xfId="0" applyNumberFormat="1" applyFont="1" applyFill="1" applyAlignment="1">
      <alignment horizontal="center" vertical="center" wrapText="1"/>
    </xf>
    <xf numFmtId="3" fontId="6" fillId="3" borderId="0" xfId="0" applyNumberFormat="1" applyFont="1" applyFill="1" applyAlignment="1">
      <alignment horizontal="center" vertical="center" wrapText="1"/>
    </xf>
    <xf numFmtId="0" fontId="19" fillId="3"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0" fontId="6" fillId="3" borderId="0" xfId="0" applyNumberFormat="1" applyFont="1" applyFill="1" applyAlignment="1">
      <alignment horizontal="center" vertical="center" wrapText="1"/>
    </xf>
    <xf numFmtId="0" fontId="4" fillId="3" borderId="2" xfId="0" applyNumberFormat="1" applyFont="1" applyFill="1" applyBorder="1" applyAlignment="1">
      <alignment horizontal="center" vertical="center" textRotation="90" wrapText="1"/>
    </xf>
    <xf numFmtId="0" fontId="1" fillId="3" borderId="0" xfId="0" applyNumberFormat="1" applyFont="1" applyFill="1"/>
    <xf numFmtId="0" fontId="4" fillId="3" borderId="6" xfId="0" applyNumberFormat="1" applyFont="1" applyFill="1" applyBorder="1" applyAlignment="1">
      <alignment horizontal="center" vertical="center" textRotation="90" wrapText="1"/>
    </xf>
    <xf numFmtId="0" fontId="3" fillId="3" borderId="0" xfId="0" applyNumberFormat="1" applyFont="1" applyFill="1"/>
    <xf numFmtId="0"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9" fontId="25" fillId="3" borderId="0" xfId="0" applyNumberFormat="1" applyFont="1" applyFill="1" applyAlignment="1">
      <alignment horizontal="center" vertical="center"/>
    </xf>
    <xf numFmtId="0" fontId="25" fillId="3" borderId="0" xfId="0" applyNumberFormat="1" applyFont="1" applyFill="1"/>
    <xf numFmtId="49" fontId="6" fillId="3" borderId="0" xfId="0" applyNumberFormat="1" applyFont="1" applyFill="1" applyAlignment="1">
      <alignment horizontal="center" vertical="center"/>
    </xf>
    <xf numFmtId="0" fontId="6" fillId="3" borderId="0" xfId="0" applyNumberFormat="1" applyFont="1" applyFill="1"/>
    <xf numFmtId="0" fontId="9" fillId="3" borderId="0" xfId="0" applyNumberFormat="1" applyFont="1" applyFill="1"/>
    <xf numFmtId="0" fontId="26" fillId="3" borderId="0" xfId="0" applyFont="1" applyFill="1"/>
    <xf numFmtId="0" fontId="12" fillId="3" borderId="0" xfId="0" applyFont="1" applyFill="1"/>
    <xf numFmtId="3"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164" fontId="24" fillId="3"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textRotation="90" wrapText="1"/>
    </xf>
    <xf numFmtId="0" fontId="1" fillId="3" borderId="5" xfId="0" applyNumberFormat="1" applyFont="1" applyFill="1" applyBorder="1" applyAlignment="1">
      <alignment horizontal="center" vertical="center" textRotation="90" wrapText="1"/>
    </xf>
    <xf numFmtId="3" fontId="5" fillId="3" borderId="1"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17" fillId="3" borderId="0" xfId="0" applyNumberFormat="1" applyFont="1" applyFill="1" applyAlignment="1">
      <alignment horizontal="left" vertical="center" wrapText="1"/>
    </xf>
    <xf numFmtId="0" fontId="14" fillId="3" borderId="0" xfId="0" applyNumberFormat="1" applyFont="1" applyFill="1" applyAlignment="1">
      <alignment horizontal="center" vertical="center" wrapText="1"/>
    </xf>
    <xf numFmtId="0" fontId="15" fillId="3" borderId="0" xfId="0" applyNumberFormat="1" applyFont="1" applyFill="1" applyAlignment="1">
      <alignment horizontal="center" vertical="center" wrapText="1"/>
    </xf>
    <xf numFmtId="164" fontId="7" fillId="3" borderId="1" xfId="0" applyNumberFormat="1" applyFont="1" applyFill="1" applyBorder="1" applyAlignment="1">
      <alignment horizontal="center" vertical="center" wrapText="1"/>
    </xf>
    <xf numFmtId="0" fontId="27" fillId="3" borderId="8"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23" fillId="3" borderId="6"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164" fontId="23" fillId="3" borderId="1" xfId="0" applyNumberFormat="1" applyFont="1" applyFill="1" applyBorder="1" applyAlignment="1">
      <alignment horizontal="center" vertical="center" wrapText="1"/>
    </xf>
    <xf numFmtId="4" fontId="23" fillId="3" borderId="1"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8" fillId="3" borderId="1" xfId="0" applyNumberFormat="1" applyFont="1" applyFill="1" applyBorder="1" applyAlignment="1">
      <alignment vertical="center" wrapText="1"/>
    </xf>
    <xf numFmtId="164" fontId="4" fillId="3" borderId="1" xfId="0" applyNumberFormat="1" applyFont="1" applyFill="1" applyBorder="1" applyAlignment="1">
      <alignment horizontal="left" vertical="center" wrapText="1"/>
    </xf>
    <xf numFmtId="0" fontId="8" fillId="3" borderId="0" xfId="0" applyNumberFormat="1" applyFont="1" applyFill="1" applyAlignment="1">
      <alignment vertical="center" wrapText="1"/>
    </xf>
    <xf numFmtId="49" fontId="11" fillId="3" borderId="0" xfId="0" applyNumberFormat="1" applyFont="1" applyFill="1" applyAlignment="1">
      <alignment horizontal="center" vertical="center"/>
    </xf>
    <xf numFmtId="0" fontId="8" fillId="3" borderId="6" xfId="0" applyNumberFormat="1" applyFont="1" applyFill="1" applyBorder="1" applyAlignment="1">
      <alignment horizontal="center" vertical="center" wrapText="1"/>
    </xf>
    <xf numFmtId="0" fontId="25" fillId="3"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M36"/>
  <sheetViews>
    <sheetView tabSelected="1" topLeftCell="A2" zoomScale="50" zoomScaleNormal="50" workbookViewId="0">
      <pane ySplit="9" topLeftCell="A11" activePane="bottomLeft" state="frozen"/>
      <selection pane="bottomLeft" activeCell="F8" sqref="F8"/>
    </sheetView>
  </sheetViews>
  <sheetFormatPr defaultColWidth="9.140625" defaultRowHeight="31.5"/>
  <cols>
    <col min="1" max="1" width="10.7109375" style="1" customWidth="1"/>
    <col min="2" max="3" width="9.85546875" style="2" customWidth="1"/>
    <col min="4" max="4" width="25.140625" style="3" customWidth="1"/>
    <col min="5" max="5" width="27.85546875" style="3" customWidth="1"/>
    <col min="6" max="6" width="16" style="2" customWidth="1"/>
    <col min="7" max="7" width="34.7109375" style="4" customWidth="1"/>
    <col min="8" max="8" width="48.5703125" style="4" customWidth="1"/>
    <col min="9" max="9" width="31.28515625" style="5" customWidth="1"/>
    <col min="10" max="10" width="20.28515625" style="2" customWidth="1"/>
    <col min="11" max="11" width="17.140625" style="2" customWidth="1"/>
    <col min="12" max="13" width="18.7109375" style="6" customWidth="1"/>
    <col min="14" max="15" width="21.28515625" style="6" customWidth="1"/>
    <col min="16" max="16" width="18.140625" style="6" customWidth="1"/>
    <col min="17" max="17" width="18.7109375" style="6" customWidth="1"/>
    <col min="18" max="18" width="17.140625" style="7" customWidth="1"/>
    <col min="19" max="19" width="47.7109375" style="2" customWidth="1"/>
    <col min="20" max="20" width="44.28515625" style="2" customWidth="1"/>
    <col min="21" max="21" width="94" style="2" customWidth="1"/>
    <col min="22" max="22" width="9.140625" style="2" bestFit="1" customWidth="1"/>
    <col min="23" max="16384" width="9.140625" style="2"/>
  </cols>
  <sheetData>
    <row r="1" spans="1:21" ht="31.5" hidden="1" customHeight="1">
      <c r="A1" s="8"/>
      <c r="D1" s="9"/>
      <c r="H1" s="2"/>
      <c r="I1" s="2"/>
      <c r="O1" s="10"/>
      <c r="P1" s="10"/>
      <c r="Q1" s="11"/>
      <c r="R1" s="12"/>
      <c r="S1" s="11"/>
      <c r="T1" s="11"/>
      <c r="U1" s="11"/>
    </row>
    <row r="2" spans="1:21" ht="30.75" customHeight="1">
      <c r="A2" s="8"/>
      <c r="D2" s="2"/>
      <c r="E2" s="2"/>
      <c r="H2" s="2"/>
      <c r="I2" s="2"/>
      <c r="K2" s="4" t="s">
        <v>0</v>
      </c>
      <c r="N2" s="2"/>
      <c r="O2" s="2"/>
      <c r="P2" s="2"/>
      <c r="Q2" s="2"/>
    </row>
    <row r="3" spans="1:21" ht="30.75" customHeight="1">
      <c r="A3" s="8"/>
      <c r="D3" s="2"/>
      <c r="E3" s="2"/>
      <c r="H3" s="2"/>
      <c r="I3" s="2"/>
      <c r="K3" s="4" t="s">
        <v>1</v>
      </c>
      <c r="N3" s="2"/>
      <c r="O3" s="2"/>
      <c r="P3" s="2"/>
      <c r="Q3" s="2"/>
    </row>
    <row r="4" spans="1:21" ht="31.5" customHeight="1">
      <c r="A4" s="8"/>
      <c r="I4" s="4"/>
      <c r="K4" s="4"/>
      <c r="O4" s="2"/>
      <c r="P4" s="4"/>
      <c r="Q4" s="4"/>
      <c r="R4" s="13"/>
      <c r="S4" s="4"/>
      <c r="T4" s="4"/>
      <c r="U4" s="4"/>
    </row>
    <row r="5" spans="1:21" ht="30.75" customHeight="1">
      <c r="A5" s="8"/>
      <c r="D5" s="2"/>
      <c r="E5" s="2"/>
      <c r="H5" s="2"/>
      <c r="I5" s="2"/>
      <c r="K5" s="4" t="s">
        <v>2</v>
      </c>
      <c r="N5" s="2"/>
      <c r="O5" s="2"/>
      <c r="P5" s="2"/>
      <c r="Q5" s="2"/>
    </row>
    <row r="6" spans="1:21" ht="30.75" customHeight="1">
      <c r="A6" s="8"/>
      <c r="D6" s="2"/>
      <c r="E6" s="2"/>
      <c r="H6" s="2"/>
      <c r="I6" s="2"/>
      <c r="K6" s="4" t="s">
        <v>97</v>
      </c>
      <c r="N6" s="2"/>
      <c r="O6" s="2"/>
      <c r="P6" s="2"/>
      <c r="Q6" s="2"/>
    </row>
    <row r="7" spans="1:21" ht="30.75" customHeight="1">
      <c r="A7" s="8"/>
      <c r="D7" s="2"/>
      <c r="E7" s="2"/>
      <c r="H7" s="2"/>
      <c r="I7" s="2"/>
      <c r="K7" s="4" t="s">
        <v>3</v>
      </c>
      <c r="N7" s="2"/>
      <c r="O7" s="2"/>
      <c r="P7" s="2"/>
      <c r="Q7" s="2"/>
    </row>
    <row r="8" spans="1:21" ht="31.5" customHeight="1">
      <c r="A8" s="8"/>
      <c r="H8" s="2"/>
      <c r="I8" s="2"/>
      <c r="O8" s="2"/>
      <c r="P8" s="2"/>
      <c r="Q8" s="2"/>
    </row>
    <row r="9" spans="1:21" s="57" customFormat="1" ht="61.5" customHeight="1">
      <c r="A9" s="35"/>
      <c r="B9" s="83" t="s">
        <v>4</v>
      </c>
      <c r="C9" s="56"/>
      <c r="D9" s="81" t="s">
        <v>5</v>
      </c>
      <c r="E9" s="81" t="s">
        <v>6</v>
      </c>
      <c r="F9" s="81" t="s">
        <v>7</v>
      </c>
      <c r="G9" s="81" t="s">
        <v>8</v>
      </c>
      <c r="H9" s="81" t="s">
        <v>9</v>
      </c>
      <c r="I9" s="81" t="s">
        <v>10</v>
      </c>
      <c r="J9" s="81" t="s">
        <v>11</v>
      </c>
      <c r="K9" s="91"/>
      <c r="L9" s="87" t="s">
        <v>12</v>
      </c>
      <c r="M9" s="90"/>
      <c r="N9" s="88"/>
      <c r="O9" s="87" t="s">
        <v>98</v>
      </c>
      <c r="P9" s="87" t="s">
        <v>99</v>
      </c>
      <c r="Q9" s="88"/>
      <c r="R9" s="85" t="s">
        <v>13</v>
      </c>
      <c r="S9" s="81" t="s">
        <v>14</v>
      </c>
      <c r="T9" s="81" t="s">
        <v>15</v>
      </c>
      <c r="U9" s="81" t="s">
        <v>109</v>
      </c>
    </row>
    <row r="10" spans="1:21" s="57" customFormat="1" ht="83.25" customHeight="1">
      <c r="A10" s="35"/>
      <c r="B10" s="84"/>
      <c r="C10" s="58"/>
      <c r="D10" s="82"/>
      <c r="E10" s="82"/>
      <c r="F10" s="82"/>
      <c r="G10" s="82"/>
      <c r="H10" s="82"/>
      <c r="I10" s="82"/>
      <c r="J10" s="60" t="s">
        <v>16</v>
      </c>
      <c r="K10" s="60" t="s">
        <v>17</v>
      </c>
      <c r="L10" s="61" t="s">
        <v>18</v>
      </c>
      <c r="M10" s="61" t="s">
        <v>19</v>
      </c>
      <c r="N10" s="61" t="s">
        <v>20</v>
      </c>
      <c r="O10" s="89"/>
      <c r="P10" s="61" t="s">
        <v>21</v>
      </c>
      <c r="Q10" s="75" t="s">
        <v>100</v>
      </c>
      <c r="R10" s="86"/>
      <c r="S10" s="82"/>
      <c r="T10" s="82"/>
      <c r="U10" s="82"/>
    </row>
    <row r="11" spans="1:21" s="65" customFormat="1" ht="336" customHeight="1">
      <c r="A11" s="64"/>
      <c r="B11" s="36"/>
      <c r="C11" s="37">
        <v>1</v>
      </c>
      <c r="D11" s="37" t="s">
        <v>22</v>
      </c>
      <c r="E11" s="37" t="s">
        <v>23</v>
      </c>
      <c r="F11" s="78" t="s">
        <v>89</v>
      </c>
      <c r="G11" s="97" t="s">
        <v>24</v>
      </c>
      <c r="H11" s="79" t="s">
        <v>55</v>
      </c>
      <c r="I11" s="37" t="s">
        <v>25</v>
      </c>
      <c r="J11" s="37">
        <v>2013</v>
      </c>
      <c r="K11" s="37">
        <v>2029</v>
      </c>
      <c r="L11" s="95">
        <v>5895.7</v>
      </c>
      <c r="M11" s="95">
        <v>5895.7</v>
      </c>
      <c r="N11" s="95">
        <v>0</v>
      </c>
      <c r="O11" s="95">
        <v>0</v>
      </c>
      <c r="P11" s="95">
        <v>5895.7</v>
      </c>
      <c r="Q11" s="95">
        <v>123.5</v>
      </c>
      <c r="R11" s="38">
        <v>361</v>
      </c>
      <c r="S11" s="37" t="s">
        <v>26</v>
      </c>
      <c r="T11" s="79" t="s">
        <v>56</v>
      </c>
      <c r="U11" s="98" t="s">
        <v>101</v>
      </c>
    </row>
    <row r="12" spans="1:21" s="66" customFormat="1" ht="408.75" customHeight="1">
      <c r="A12" s="34"/>
      <c r="B12" s="36"/>
      <c r="C12" s="37">
        <v>2</v>
      </c>
      <c r="D12" s="37" t="s">
        <v>27</v>
      </c>
      <c r="E12" s="37" t="s">
        <v>28</v>
      </c>
      <c r="F12" s="78" t="s">
        <v>90</v>
      </c>
      <c r="G12" s="80" t="s">
        <v>57</v>
      </c>
      <c r="H12" s="80" t="s">
        <v>58</v>
      </c>
      <c r="I12" s="38" t="s">
        <v>29</v>
      </c>
      <c r="J12" s="97">
        <v>2013</v>
      </c>
      <c r="K12" s="97">
        <v>2026</v>
      </c>
      <c r="L12" s="95">
        <v>1261</v>
      </c>
      <c r="M12" s="95">
        <v>504.4</v>
      </c>
      <c r="N12" s="95">
        <v>756.6</v>
      </c>
      <c r="O12" s="95">
        <v>127.3</v>
      </c>
      <c r="P12" s="95">
        <v>240.9</v>
      </c>
      <c r="Q12" s="95">
        <v>0</v>
      </c>
      <c r="R12" s="99">
        <v>241</v>
      </c>
      <c r="S12" s="37" t="s">
        <v>30</v>
      </c>
      <c r="T12" s="100" t="s">
        <v>59</v>
      </c>
      <c r="U12" s="101" t="s">
        <v>107</v>
      </c>
    </row>
    <row r="13" spans="1:21" s="59" customFormat="1" ht="408.75" customHeight="1">
      <c r="A13" s="34"/>
      <c r="B13" s="36"/>
      <c r="C13" s="37">
        <v>3</v>
      </c>
      <c r="D13" s="37" t="s">
        <v>31</v>
      </c>
      <c r="E13" s="37" t="s">
        <v>32</v>
      </c>
      <c r="F13" s="37" t="s">
        <v>33</v>
      </c>
      <c r="G13" s="69" t="s">
        <v>60</v>
      </c>
      <c r="H13" s="69" t="s">
        <v>61</v>
      </c>
      <c r="I13" s="38" t="s">
        <v>34</v>
      </c>
      <c r="J13" s="71">
        <v>2017</v>
      </c>
      <c r="K13" s="71">
        <v>2025</v>
      </c>
      <c r="L13" s="72">
        <v>980</v>
      </c>
      <c r="M13" s="72">
        <v>10</v>
      </c>
      <c r="N13" s="72">
        <v>970</v>
      </c>
      <c r="O13" s="72">
        <v>100</v>
      </c>
      <c r="P13" s="72">
        <v>943</v>
      </c>
      <c r="Q13" s="72">
        <v>70</v>
      </c>
      <c r="R13" s="73">
        <v>150</v>
      </c>
      <c r="S13" s="71" t="s">
        <v>79</v>
      </c>
      <c r="T13" s="71" t="s">
        <v>62</v>
      </c>
      <c r="U13" s="74" t="s">
        <v>91</v>
      </c>
    </row>
    <row r="14" spans="1:21" s="66" customFormat="1" ht="408.75" customHeight="1">
      <c r="A14" s="34"/>
      <c r="B14" s="102"/>
      <c r="C14" s="103">
        <v>4</v>
      </c>
      <c r="D14" s="78" t="s">
        <v>49</v>
      </c>
      <c r="E14" s="78" t="s">
        <v>85</v>
      </c>
      <c r="F14" s="78" t="s">
        <v>51</v>
      </c>
      <c r="G14" s="104" t="s">
        <v>63</v>
      </c>
      <c r="H14" s="104" t="s">
        <v>64</v>
      </c>
      <c r="I14" s="104" t="s">
        <v>86</v>
      </c>
      <c r="J14" s="78">
        <v>2018</v>
      </c>
      <c r="K14" s="78">
        <v>2027</v>
      </c>
      <c r="L14" s="105">
        <v>2736</v>
      </c>
      <c r="M14" s="105">
        <v>2736</v>
      </c>
      <c r="N14" s="106" t="s">
        <v>87</v>
      </c>
      <c r="O14" s="105">
        <v>0</v>
      </c>
      <c r="P14" s="106">
        <v>2599.1999999999998</v>
      </c>
      <c r="Q14" s="105">
        <v>0</v>
      </c>
      <c r="R14" s="104">
        <v>500</v>
      </c>
      <c r="S14" s="78" t="s">
        <v>78</v>
      </c>
      <c r="T14" s="78" t="s">
        <v>65</v>
      </c>
      <c r="U14" s="105" t="s">
        <v>95</v>
      </c>
    </row>
    <row r="15" spans="1:21" s="66" customFormat="1" ht="242.25" customHeight="1">
      <c r="A15" s="34"/>
      <c r="B15" s="36"/>
      <c r="C15" s="107">
        <v>5</v>
      </c>
      <c r="D15" s="108" t="s">
        <v>31</v>
      </c>
      <c r="E15" s="108" t="s">
        <v>32</v>
      </c>
      <c r="F15" s="108" t="s">
        <v>33</v>
      </c>
      <c r="G15" s="109" t="s">
        <v>66</v>
      </c>
      <c r="H15" s="109" t="s">
        <v>67</v>
      </c>
      <c r="I15" s="99" t="s">
        <v>35</v>
      </c>
      <c r="J15" s="97">
        <v>2007</v>
      </c>
      <c r="K15" s="97">
        <v>2027</v>
      </c>
      <c r="L15" s="110">
        <v>12000</v>
      </c>
      <c r="M15" s="110">
        <v>12000</v>
      </c>
      <c r="N15" s="111">
        <v>0</v>
      </c>
      <c r="O15" s="110">
        <v>11.2</v>
      </c>
      <c r="P15" s="110">
        <v>280.2</v>
      </c>
      <c r="Q15" s="110">
        <v>3.1</v>
      </c>
      <c r="R15" s="109" t="s">
        <v>93</v>
      </c>
      <c r="S15" s="97" t="s">
        <v>36</v>
      </c>
      <c r="T15" s="112" t="s">
        <v>68</v>
      </c>
      <c r="U15" s="77" t="s">
        <v>105</v>
      </c>
    </row>
    <row r="16" spans="1:21" s="66" customFormat="1" ht="408.95" customHeight="1">
      <c r="A16" s="34"/>
      <c r="B16" s="36"/>
      <c r="C16" s="107">
        <v>6</v>
      </c>
      <c r="D16" s="97" t="s">
        <v>37</v>
      </c>
      <c r="E16" s="113" t="s">
        <v>38</v>
      </c>
      <c r="F16" s="97" t="s">
        <v>39</v>
      </c>
      <c r="G16" s="99" t="s">
        <v>40</v>
      </c>
      <c r="H16" s="109" t="s">
        <v>75</v>
      </c>
      <c r="I16" s="99" t="s">
        <v>41</v>
      </c>
      <c r="J16" s="97">
        <v>2020</v>
      </c>
      <c r="K16" s="97">
        <v>2025</v>
      </c>
      <c r="L16" s="110">
        <v>66369.7</v>
      </c>
      <c r="M16" s="110">
        <v>12610.2</v>
      </c>
      <c r="N16" s="95">
        <v>53759.5</v>
      </c>
      <c r="O16" s="110">
        <v>10000</v>
      </c>
      <c r="P16" s="110">
        <v>56700</v>
      </c>
      <c r="Q16" s="110">
        <v>1900</v>
      </c>
      <c r="R16" s="99">
        <v>419</v>
      </c>
      <c r="S16" s="97" t="s">
        <v>42</v>
      </c>
      <c r="T16" s="112" t="s">
        <v>71</v>
      </c>
      <c r="U16" s="114" t="s">
        <v>106</v>
      </c>
    </row>
    <row r="17" spans="1:65" s="66" customFormat="1" ht="408.75" customHeight="1">
      <c r="A17" s="34"/>
      <c r="B17" s="36"/>
      <c r="C17" s="107">
        <v>7</v>
      </c>
      <c r="D17" s="97" t="s">
        <v>37</v>
      </c>
      <c r="E17" s="115" t="s">
        <v>38</v>
      </c>
      <c r="F17" s="97" t="s">
        <v>39</v>
      </c>
      <c r="G17" s="109" t="s">
        <v>69</v>
      </c>
      <c r="H17" s="109" t="s">
        <v>70</v>
      </c>
      <c r="I17" s="109" t="s">
        <v>102</v>
      </c>
      <c r="J17" s="97">
        <v>2020</v>
      </c>
      <c r="K17" s="37">
        <v>2028</v>
      </c>
      <c r="L17" s="95">
        <v>154390</v>
      </c>
      <c r="M17" s="95">
        <v>13895.1</v>
      </c>
      <c r="N17" s="95">
        <v>140494.9</v>
      </c>
      <c r="O17" s="110">
        <v>20000</v>
      </c>
      <c r="P17" s="110">
        <v>52200</v>
      </c>
      <c r="Q17" s="110">
        <v>2727</v>
      </c>
      <c r="R17" s="99">
        <v>597</v>
      </c>
      <c r="S17" s="97" t="s">
        <v>42</v>
      </c>
      <c r="T17" s="112" t="s">
        <v>71</v>
      </c>
      <c r="U17" s="114" t="s">
        <v>96</v>
      </c>
    </row>
    <row r="18" spans="1:65" s="48" customFormat="1" ht="408.75" customHeight="1">
      <c r="A18" s="116"/>
      <c r="B18" s="39"/>
      <c r="C18" s="117">
        <v>8</v>
      </c>
      <c r="D18" s="97" t="s">
        <v>37</v>
      </c>
      <c r="E18" s="97" t="s">
        <v>43</v>
      </c>
      <c r="F18" s="97" t="s">
        <v>44</v>
      </c>
      <c r="G18" s="109" t="s">
        <v>73</v>
      </c>
      <c r="H18" s="109" t="s">
        <v>74</v>
      </c>
      <c r="I18" s="99" t="s">
        <v>45</v>
      </c>
      <c r="J18" s="97">
        <v>2022</v>
      </c>
      <c r="K18" s="97">
        <v>2026</v>
      </c>
      <c r="L18" s="105">
        <v>18.899999999999999</v>
      </c>
      <c r="M18" s="105">
        <v>18.899999999999999</v>
      </c>
      <c r="N18" s="105">
        <v>0</v>
      </c>
      <c r="O18" s="105">
        <v>2.7</v>
      </c>
      <c r="P18" s="105">
        <v>16.2</v>
      </c>
      <c r="Q18" s="105">
        <v>1</v>
      </c>
      <c r="R18" s="99">
        <v>5</v>
      </c>
      <c r="S18" s="97" t="s">
        <v>46</v>
      </c>
      <c r="T18" s="112" t="s">
        <v>72</v>
      </c>
      <c r="U18" s="77" t="s">
        <v>108</v>
      </c>
    </row>
    <row r="19" spans="1:65" s="67" customFormat="1" ht="187.5" customHeight="1">
      <c r="A19" s="62"/>
      <c r="B19" s="118"/>
      <c r="C19" s="78">
        <v>9</v>
      </c>
      <c r="D19" s="78" t="s">
        <v>49</v>
      </c>
      <c r="E19" s="78" t="s">
        <v>85</v>
      </c>
      <c r="F19" s="78" t="s">
        <v>51</v>
      </c>
      <c r="G19" s="78" t="s">
        <v>76</v>
      </c>
      <c r="H19" s="78" t="s">
        <v>77</v>
      </c>
      <c r="I19" s="78" t="s">
        <v>88</v>
      </c>
      <c r="J19" s="78">
        <v>2023</v>
      </c>
      <c r="K19" s="78">
        <v>2025</v>
      </c>
      <c r="L19" s="105">
        <v>356.8</v>
      </c>
      <c r="M19" s="105">
        <v>256.8</v>
      </c>
      <c r="N19" s="105">
        <v>100</v>
      </c>
      <c r="O19" s="105">
        <v>83</v>
      </c>
      <c r="P19" s="105">
        <v>273</v>
      </c>
      <c r="Q19" s="105">
        <v>10</v>
      </c>
      <c r="R19" s="104">
        <v>30</v>
      </c>
      <c r="S19" s="78" t="s">
        <v>92</v>
      </c>
      <c r="T19" s="78" t="s">
        <v>92</v>
      </c>
      <c r="U19" s="78" t="s">
        <v>110</v>
      </c>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row>
    <row r="20" spans="1:65" s="68" customFormat="1" ht="391.5" customHeight="1">
      <c r="A20" s="35"/>
      <c r="B20" s="39"/>
      <c r="C20" s="37">
        <v>10</v>
      </c>
      <c r="D20" s="37" t="s">
        <v>49</v>
      </c>
      <c r="E20" s="37" t="s">
        <v>50</v>
      </c>
      <c r="F20" s="37" t="s">
        <v>51</v>
      </c>
      <c r="G20" s="79" t="s">
        <v>52</v>
      </c>
      <c r="H20" s="79" t="s">
        <v>53</v>
      </c>
      <c r="I20" s="37" t="s">
        <v>54</v>
      </c>
      <c r="J20" s="37">
        <v>2024</v>
      </c>
      <c r="K20" s="37">
        <v>2026</v>
      </c>
      <c r="L20" s="95">
        <v>12505</v>
      </c>
      <c r="M20" s="95">
        <v>12505</v>
      </c>
      <c r="N20" s="95">
        <v>0</v>
      </c>
      <c r="O20" s="95">
        <v>4672</v>
      </c>
      <c r="P20" s="95">
        <v>371</v>
      </c>
      <c r="Q20" s="95">
        <v>13.7</v>
      </c>
      <c r="R20" s="38">
        <v>110</v>
      </c>
      <c r="S20" s="96" t="s">
        <v>112</v>
      </c>
      <c r="T20" s="96" t="s">
        <v>113</v>
      </c>
      <c r="U20" s="79" t="s">
        <v>111</v>
      </c>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row>
    <row r="21" spans="1:65" s="68" customFormat="1" ht="409.5" customHeight="1">
      <c r="A21" s="35"/>
      <c r="B21" s="39"/>
      <c r="C21" s="37">
        <v>11</v>
      </c>
      <c r="D21" s="71" t="s">
        <v>49</v>
      </c>
      <c r="E21" s="71" t="s">
        <v>80</v>
      </c>
      <c r="F21" s="71" t="s">
        <v>81</v>
      </c>
      <c r="G21" s="73" t="s">
        <v>60</v>
      </c>
      <c r="H21" s="70" t="s">
        <v>84</v>
      </c>
      <c r="I21" s="73" t="s">
        <v>82</v>
      </c>
      <c r="J21" s="71">
        <v>2023</v>
      </c>
      <c r="K21" s="71">
        <v>2030</v>
      </c>
      <c r="L21" s="72">
        <v>595</v>
      </c>
      <c r="M21" s="72">
        <v>36.5</v>
      </c>
      <c r="N21" s="72">
        <v>560</v>
      </c>
      <c r="O21" s="72">
        <v>60</v>
      </c>
      <c r="P21" s="72">
        <v>85</v>
      </c>
      <c r="Q21" s="72">
        <v>85</v>
      </c>
      <c r="R21" s="73">
        <v>30</v>
      </c>
      <c r="S21" s="76" t="s">
        <v>79</v>
      </c>
      <c r="T21" s="71" t="s">
        <v>83</v>
      </c>
      <c r="U21" s="74" t="s">
        <v>94</v>
      </c>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row>
    <row r="22" spans="1:65" ht="84" customHeight="1">
      <c r="A22" s="35"/>
      <c r="B22" s="39"/>
      <c r="C22" s="37"/>
      <c r="D22" s="40" t="s">
        <v>47</v>
      </c>
      <c r="E22" s="40"/>
      <c r="F22" s="40"/>
      <c r="G22" s="40"/>
      <c r="H22" s="40"/>
      <c r="I22" s="40"/>
      <c r="J22" s="40"/>
      <c r="K22" s="40"/>
      <c r="L22" s="41">
        <f t="shared" ref="L22:R22" si="0">SUM(L11:L21)</f>
        <v>257108.09999999998</v>
      </c>
      <c r="M22" s="41">
        <f t="shared" si="0"/>
        <v>60468.600000000006</v>
      </c>
      <c r="N22" s="41">
        <f t="shared" si="0"/>
        <v>196641</v>
      </c>
      <c r="O22" s="41">
        <f t="shared" si="0"/>
        <v>35056.199999999997</v>
      </c>
      <c r="P22" s="41">
        <f t="shared" si="0"/>
        <v>119604.2</v>
      </c>
      <c r="Q22" s="41">
        <f t="shared" si="0"/>
        <v>4933.3</v>
      </c>
      <c r="R22" s="42">
        <f t="shared" si="0"/>
        <v>2443</v>
      </c>
      <c r="S22" s="40"/>
      <c r="T22" s="40"/>
      <c r="U22" s="40"/>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row>
    <row r="23" spans="1:65" ht="30.75">
      <c r="B23" s="43"/>
      <c r="C23" s="43"/>
      <c r="D23" s="43"/>
      <c r="E23" s="43"/>
      <c r="F23" s="43"/>
      <c r="G23" s="44"/>
      <c r="H23" s="44"/>
      <c r="I23" s="44"/>
      <c r="J23" s="43"/>
      <c r="K23" s="43"/>
      <c r="L23" s="45"/>
      <c r="M23" s="45"/>
      <c r="N23" s="46"/>
      <c r="O23" s="47"/>
      <c r="P23" s="45"/>
      <c r="Q23" s="47"/>
      <c r="R23" s="44"/>
      <c r="S23" s="43"/>
      <c r="T23" s="43"/>
      <c r="U23" s="47"/>
    </row>
    <row r="24" spans="1:65" ht="30.75">
      <c r="B24" s="43"/>
      <c r="C24" s="43"/>
      <c r="D24" s="93" t="s">
        <v>103</v>
      </c>
      <c r="E24" s="93"/>
      <c r="F24" s="49"/>
      <c r="G24" s="94" t="s">
        <v>104</v>
      </c>
      <c r="H24" s="43"/>
      <c r="I24" s="43"/>
      <c r="J24" s="43"/>
      <c r="K24" s="43"/>
      <c r="L24" s="46"/>
      <c r="M24" s="46"/>
      <c r="N24" s="46"/>
      <c r="O24" s="46"/>
      <c r="P24" s="46"/>
      <c r="Q24" s="46"/>
      <c r="R24" s="44"/>
      <c r="S24" s="43"/>
      <c r="T24" s="43"/>
      <c r="U24" s="43"/>
    </row>
    <row r="25" spans="1:65" ht="30.75">
      <c r="B25" s="43"/>
      <c r="C25" s="43"/>
      <c r="D25" s="93"/>
      <c r="E25" s="93"/>
      <c r="F25" s="49"/>
      <c r="G25" s="94"/>
      <c r="H25" s="43"/>
      <c r="I25" s="43"/>
      <c r="J25" s="43"/>
      <c r="K25" s="43"/>
      <c r="L25" s="46"/>
      <c r="M25" s="46"/>
      <c r="N25" s="46"/>
      <c r="O25" s="46"/>
      <c r="P25" s="46"/>
      <c r="Q25" s="46"/>
      <c r="R25" s="44"/>
      <c r="S25" s="43"/>
      <c r="T25" s="43"/>
      <c r="U25" s="43"/>
    </row>
    <row r="26" spans="1:65" ht="30.75">
      <c r="B26" s="43"/>
      <c r="C26" s="43"/>
      <c r="D26" s="50"/>
      <c r="E26" s="50"/>
      <c r="F26" s="51"/>
      <c r="G26" s="50"/>
      <c r="H26" s="43"/>
      <c r="I26" s="43"/>
      <c r="J26" s="43"/>
      <c r="K26" s="43"/>
      <c r="L26" s="46"/>
      <c r="M26" s="46"/>
      <c r="N26" s="46"/>
      <c r="O26" s="46"/>
      <c r="P26" s="46"/>
      <c r="Q26" s="46"/>
      <c r="R26" s="52"/>
      <c r="S26" s="43"/>
      <c r="T26" s="43"/>
      <c r="U26" s="43"/>
    </row>
    <row r="27" spans="1:65" ht="30.75">
      <c r="B27" s="43"/>
      <c r="C27" s="43"/>
      <c r="D27" s="92" t="s">
        <v>48</v>
      </c>
      <c r="E27" s="92"/>
      <c r="F27" s="51"/>
      <c r="G27" s="51"/>
      <c r="H27" s="43"/>
      <c r="I27" s="43"/>
      <c r="J27" s="43"/>
      <c r="K27" s="43"/>
      <c r="L27" s="46"/>
      <c r="M27" s="46"/>
      <c r="N27" s="46"/>
      <c r="O27" s="46"/>
      <c r="P27" s="46"/>
      <c r="Q27" s="46"/>
      <c r="R27" s="44"/>
      <c r="S27" s="43"/>
      <c r="T27" s="43"/>
      <c r="U27" s="43"/>
    </row>
    <row r="28" spans="1:65" s="18" customFormat="1" ht="30.75">
      <c r="A28" s="1"/>
      <c r="B28" s="43"/>
      <c r="C28" s="53"/>
      <c r="D28" s="43"/>
      <c r="E28" s="53"/>
      <c r="F28" s="54"/>
      <c r="G28" s="55"/>
      <c r="H28" s="55"/>
      <c r="I28" s="55"/>
      <c r="J28" s="55"/>
      <c r="K28" s="55"/>
      <c r="L28" s="46"/>
      <c r="M28" s="46"/>
      <c r="N28" s="46"/>
      <c r="O28" s="46"/>
      <c r="P28" s="46"/>
      <c r="Q28" s="46"/>
      <c r="R28" s="52"/>
      <c r="S28" s="55"/>
      <c r="T28" s="55"/>
      <c r="U28" s="55"/>
    </row>
    <row r="29" spans="1:65" s="18" customFormat="1" ht="30.75">
      <c r="A29" s="1"/>
      <c r="B29" s="15"/>
      <c r="C29" s="19"/>
      <c r="D29" s="15"/>
      <c r="E29" s="19"/>
      <c r="F29" s="20"/>
      <c r="G29" s="21"/>
      <c r="H29" s="21"/>
      <c r="I29" s="21"/>
      <c r="J29" s="21"/>
      <c r="K29" s="21"/>
      <c r="L29" s="16"/>
      <c r="M29" s="16"/>
      <c r="N29" s="16"/>
      <c r="O29" s="16"/>
      <c r="P29" s="16"/>
      <c r="Q29" s="16"/>
      <c r="R29" s="17"/>
      <c r="S29" s="21"/>
      <c r="T29" s="21"/>
      <c r="U29" s="21"/>
    </row>
    <row r="30" spans="1:65" s="18" customFormat="1" ht="30.75">
      <c r="A30" s="1"/>
      <c r="B30" s="22"/>
      <c r="C30" s="23"/>
      <c r="D30" s="22"/>
      <c r="E30" s="23"/>
      <c r="F30" s="24"/>
      <c r="G30" s="25"/>
      <c r="H30" s="25"/>
      <c r="I30" s="25"/>
      <c r="J30" s="25"/>
      <c r="K30" s="25"/>
      <c r="L30" s="26"/>
      <c r="M30" s="26"/>
      <c r="N30" s="26"/>
      <c r="O30" s="26"/>
      <c r="P30" s="26"/>
      <c r="Q30" s="26"/>
      <c r="R30" s="27"/>
      <c r="S30" s="25"/>
      <c r="T30" s="25"/>
      <c r="U30" s="25"/>
    </row>
    <row r="31" spans="1:65" s="18" customFormat="1" ht="30.75">
      <c r="A31" s="1"/>
      <c r="B31" s="22"/>
      <c r="C31" s="23"/>
      <c r="D31" s="22"/>
      <c r="E31" s="23"/>
      <c r="F31" s="24"/>
      <c r="G31" s="8"/>
      <c r="H31" s="25"/>
      <c r="I31" s="25"/>
      <c r="J31" s="8"/>
      <c r="K31" s="8"/>
      <c r="L31" s="26"/>
      <c r="M31" s="26"/>
      <c r="N31" s="26"/>
      <c r="O31" s="26"/>
      <c r="P31" s="26"/>
      <c r="Q31" s="26"/>
      <c r="R31" s="27"/>
      <c r="S31" s="22"/>
      <c r="T31" s="22"/>
      <c r="U31" s="25"/>
    </row>
    <row r="32" spans="1:65" s="18" customFormat="1" ht="30.75">
      <c r="A32" s="1"/>
      <c r="B32" s="22"/>
      <c r="C32" s="23"/>
      <c r="D32" s="22"/>
      <c r="E32" s="23"/>
      <c r="F32" s="24"/>
      <c r="G32" s="8"/>
      <c r="H32" s="25"/>
      <c r="I32" s="25"/>
      <c r="J32" s="8"/>
      <c r="K32" s="8"/>
      <c r="L32" s="26"/>
      <c r="M32" s="26"/>
      <c r="N32" s="26"/>
      <c r="O32" s="26"/>
      <c r="P32" s="26"/>
      <c r="Q32" s="26"/>
      <c r="R32" s="27"/>
      <c r="S32" s="22"/>
      <c r="T32" s="22"/>
      <c r="U32" s="25"/>
    </row>
    <row r="33" spans="1:21" ht="95.25" customHeight="1">
      <c r="A33" s="28"/>
      <c r="B33" s="23"/>
      <c r="D33" s="24"/>
      <c r="G33" s="8"/>
      <c r="H33" s="25"/>
      <c r="I33" s="25"/>
      <c r="J33" s="8"/>
      <c r="K33" s="8"/>
      <c r="L33" s="29"/>
      <c r="M33" s="29"/>
      <c r="N33" s="29"/>
      <c r="O33" s="29"/>
      <c r="P33" s="29"/>
      <c r="Q33" s="29"/>
      <c r="R33" s="30"/>
      <c r="S33" s="22"/>
      <c r="T33" s="22"/>
      <c r="U33" s="31"/>
    </row>
    <row r="34" spans="1:21">
      <c r="I34" s="32"/>
    </row>
    <row r="35" spans="1:21">
      <c r="I35" s="32"/>
    </row>
    <row r="36" spans="1:21">
      <c r="H36" s="33"/>
    </row>
  </sheetData>
  <mergeCells count="18">
    <mergeCell ref="D27:E27"/>
    <mergeCell ref="D24:E25"/>
    <mergeCell ref="G24:G25"/>
    <mergeCell ref="I9:I10"/>
    <mergeCell ref="H9:H10"/>
    <mergeCell ref="G9:G10"/>
    <mergeCell ref="U9:U10"/>
    <mergeCell ref="T9:T10"/>
    <mergeCell ref="S9:S10"/>
    <mergeCell ref="B9:B10"/>
    <mergeCell ref="E9:E10"/>
    <mergeCell ref="D9:D10"/>
    <mergeCell ref="F9:F10"/>
    <mergeCell ref="R9:R10"/>
    <mergeCell ref="P9:Q9"/>
    <mergeCell ref="O9:O10"/>
    <mergeCell ref="L9:N9"/>
    <mergeCell ref="J9:K9"/>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реализуемые, вкл 100</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2025-05-13T08:48:33Z</dcterms:modified>
</cp:coreProperties>
</file>